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tabRatio="489" activeTab="0"/>
  </bookViews>
  <sheets>
    <sheet name="Patrimonio audiovisivo" sheetId="1" r:id="rId1"/>
    <sheet name="Educazione ai media" sheetId="2" r:id="rId2"/>
    <sheet name="Digital Storytelling" sheetId="3" r:id="rId3"/>
    <sheet name="CINEMA|ARCHIVI" sheetId="4" r:id="rId4"/>
  </sheets>
  <definedNames>
    <definedName name="_xlnm.Print_Area" localSheetId="3">'CINEMA|ARCHIVI'!$A$1:$H$34</definedName>
    <definedName name="_xlnm.Print_Area" localSheetId="1">'Educazione ai media'!$A$1:$H$26</definedName>
    <definedName name="prin" localSheetId="1">'Educazione ai media'!$A$1:$H$26</definedName>
    <definedName name="sss" localSheetId="3">'CINEMA|ARCHIVI'!$A$1:$H$29</definedName>
  </definedNames>
  <calcPr fullCalcOnLoad="1"/>
</workbook>
</file>

<file path=xl/sharedStrings.xml><?xml version="1.0" encoding="utf-8"?>
<sst xmlns="http://schemas.openxmlformats.org/spreadsheetml/2006/main" count="273" uniqueCount="104">
  <si>
    <t>Allegato B1  a.a. 2021/22</t>
  </si>
  <si>
    <t>Corso di laurea magistrale in Scienze del Patrimonio audiovisivo e dell'Educazione ai media [LM 65] - Curriculum Patrimonio audiovisivo</t>
  </si>
  <si>
    <t>Tipologie attività formative</t>
  </si>
  <si>
    <t>Ambiti disciplinari</t>
  </si>
  <si>
    <t>Attività formative</t>
  </si>
  <si>
    <t>Denominazione</t>
  </si>
  <si>
    <t>Tip.</t>
  </si>
  <si>
    <t>N.</t>
  </si>
  <si>
    <t>Insegnamento o modulo</t>
  </si>
  <si>
    <t>SSD (1) afferenza insegnamento</t>
  </si>
  <si>
    <t>CFU</t>
  </si>
  <si>
    <t>Caratterizzanti</t>
  </si>
  <si>
    <t>b</t>
  </si>
  <si>
    <t>Discipline delle arti</t>
  </si>
  <si>
    <t xml:space="preserve">Storia dell’arte contemporanea </t>
  </si>
  <si>
    <t>L-ART/03</t>
  </si>
  <si>
    <t>Totale ambito</t>
  </si>
  <si>
    <t>Discipline dello spettacolo, della musica e della costruzione spaziale</t>
  </si>
  <si>
    <t>Pratiche audiovisive nella Media Art</t>
  </si>
  <si>
    <t>L-ART/06</t>
  </si>
  <si>
    <t xml:space="preserve">Teorie e tecniche del restauro cinematografico </t>
  </si>
  <si>
    <t xml:space="preserve">Caratteri del cinema muto </t>
  </si>
  <si>
    <t>Cinema documentario</t>
  </si>
  <si>
    <t xml:space="preserve">Filologia del cinema </t>
  </si>
  <si>
    <t>Archeologia dei Media</t>
  </si>
  <si>
    <t>Discipline geografiche, storiche, sociologiche e della comunicazione</t>
  </si>
  <si>
    <t>Un insegnamento a scelta fra:</t>
  </si>
  <si>
    <t>Metodologia della ricerca storica</t>
  </si>
  <si>
    <t>M-STO/02</t>
  </si>
  <si>
    <t>Sociologia dei media</t>
  </si>
  <si>
    <t>SPS/08</t>
  </si>
  <si>
    <t>Totale attività caratterizzanti</t>
  </si>
  <si>
    <t>Affini e integrative</t>
  </si>
  <si>
    <t>c</t>
  </si>
  <si>
    <t>Caratteri del cinema italiano</t>
  </si>
  <si>
    <t>Laboratorio di restauro e archiviazione digitale del film e del video</t>
  </si>
  <si>
    <t xml:space="preserve">Ricerca su fonti e archivi cinematografici </t>
  </si>
  <si>
    <t>Totale attività affini e integrative</t>
  </si>
  <si>
    <t>A scelta studente</t>
  </si>
  <si>
    <t>d</t>
  </si>
  <si>
    <t>Totale attività a scelta studente</t>
  </si>
  <si>
    <t>Prova finale e conoscenza lingua straniera</t>
  </si>
  <si>
    <t>e</t>
  </si>
  <si>
    <t>Prova finale</t>
  </si>
  <si>
    <t>Totale prova finale</t>
  </si>
  <si>
    <t>Ulteriori attività formative (art. 10, comma 5, lettera d)</t>
  </si>
  <si>
    <t>f</t>
  </si>
  <si>
    <t>Tirocini formativi e di orientamento</t>
  </si>
  <si>
    <t>Totale altre attività formative</t>
  </si>
  <si>
    <t>TOTALE GENERALE</t>
  </si>
  <si>
    <t>Programmazione didattica a.a. 2021/22</t>
  </si>
  <si>
    <t>Corso di laurea magistrale in Scienze del Patrimonio audiovisivo e dell'Educazione ai media [LM 65] - Curriculum Educazione ai media</t>
  </si>
  <si>
    <t>Intervalli da RAD</t>
  </si>
  <si>
    <t>6  -  12</t>
  </si>
  <si>
    <t>Media Literacy e narrazione transmediale</t>
  </si>
  <si>
    <t>Exhibition design e curatela digitale</t>
  </si>
  <si>
    <t>36  -  42</t>
  </si>
  <si>
    <t>6  -  18</t>
  </si>
  <si>
    <t>Filosofia ed estetica dei media</t>
  </si>
  <si>
    <t>M-FIL/01</t>
  </si>
  <si>
    <t xml:space="preserve">Cinema documentario </t>
  </si>
  <si>
    <t>12   -   18</t>
  </si>
  <si>
    <t>9   -   18</t>
  </si>
  <si>
    <t>6-12</t>
  </si>
  <si>
    <t>Filologia del cinema</t>
  </si>
  <si>
    <t>Archeologia dei media</t>
  </si>
  <si>
    <t>un insegnamento a scelta tra:</t>
  </si>
  <si>
    <t>36-42</t>
  </si>
  <si>
    <t>48-72</t>
  </si>
  <si>
    <r>
      <t>Filosofia ed estetica dei media</t>
    </r>
    <r>
      <rPr>
        <b/>
        <sz val="11"/>
        <rFont val="Calibri"/>
        <family val="2"/>
      </rPr>
      <t xml:space="preserve"> (Philosophie de l'art + Séminaire de laboratoire)</t>
    </r>
  </si>
  <si>
    <t xml:space="preserve">Laboratorio di restauro e archiviazione digitale del film e del video </t>
  </si>
  <si>
    <t xml:space="preserve"> </t>
  </si>
  <si>
    <t>12-24</t>
  </si>
  <si>
    <r>
      <t>A scelta studente, di cui 6 CFU a Udine, primo anno e 12 CFU a LILLE, secondo anno (Séminaire de parcours a - EC1 Le cinéma et les autres arts oppure EC2 Séminaire de parcours b - Etudes des pratiques documentaires et fictionnelles des images + Travaux pratiques  EC1 Séminaire de parcours a - Le cinéma et les autres arts)  /  (EC1 Cours de parcours a - Histoire, patrimoine, archives des images oppure EC2 Séminaire de parcours b - Cinéma, imaginaire, mémoire et Travaux pratiques  EC1 Cours de parcours a - Histoire, patrimoine, archives des images</t>
    </r>
    <r>
      <rPr>
        <sz val="8"/>
        <rFont val="Calibri"/>
        <family val="2"/>
      </rPr>
      <t xml:space="preserve">)
</t>
    </r>
  </si>
  <si>
    <t>9-18</t>
  </si>
  <si>
    <t>Prova finale (EC1 Rapport d'étape du mémoire de recherche + et EC2 Stage et rapport de stage 12 ECTS oppure EC2 TP et rapport de TP 12 ECTS) e EC1 Langues EC2 CRL Auto-formation 3ECTS + EC1 Conférences en langues étrangères 3 ECTS)</t>
  </si>
  <si>
    <t>18-30</t>
  </si>
  <si>
    <t xml:space="preserve">Tirocini formativi e di orientamento ( Stage (2 mois) </t>
  </si>
  <si>
    <t>Storia del design e della grafica</t>
  </si>
  <si>
    <t>ICAR/18</t>
  </si>
  <si>
    <t>Narrazioni Seriali</t>
  </si>
  <si>
    <t>Fotografia  digitale</t>
  </si>
  <si>
    <t xml:space="preserve">Produzione esecutiva per i media </t>
  </si>
  <si>
    <t xml:space="preserve">un insegnamento a scelta tra  </t>
  </si>
  <si>
    <t>Storia dei media</t>
  </si>
  <si>
    <t>48 - 72</t>
  </si>
  <si>
    <t>Attività affini e integrative</t>
  </si>
  <si>
    <t>Smart Filmmaking</t>
  </si>
  <si>
    <t>Copywriting e scrittura creativa per i media</t>
  </si>
  <si>
    <t>Web e social media marketing</t>
  </si>
  <si>
    <t>SECS-P/08 </t>
  </si>
  <si>
    <t>12 - 24</t>
  </si>
  <si>
    <t>9 - 18</t>
  </si>
  <si>
    <t>18 - 30</t>
  </si>
  <si>
    <t>6 - 12</t>
  </si>
  <si>
    <t>Corso di laurea magistrale in Scienze del Patrimonio audiovisivo e dell'Educazione ai media [LM 65] - Curriculum Digital Storytelling</t>
  </si>
  <si>
    <t xml:space="preserve">Legislazione dei media </t>
  </si>
  <si>
    <t>Storytelling</t>
  </si>
  <si>
    <t>Corso di laurea magistrale in Scienze del patrimonio audiovisivo e dell'educazione ai media [LM 65] - Curriculum CINEMA|ARCHIVI / ARCHIVES ET CINÉMA (Doppio titolo Udine/Lilla)</t>
  </si>
  <si>
    <t>6   -   12</t>
  </si>
  <si>
    <t xml:space="preserve">Exhibition design e curatela digitale </t>
  </si>
  <si>
    <t xml:space="preserve">Smart Filmmaking </t>
  </si>
  <si>
    <r>
      <t xml:space="preserve">Pratiche audiovisive nella Media Art </t>
    </r>
    <r>
      <rPr>
        <b/>
        <sz val="10"/>
        <rFont val="Calibri"/>
        <family val="2"/>
      </rPr>
      <t xml:space="preserve">(EC1 Atelier d'écriture (analyse de films, écriture critique) + EC1 Pratique des archives 1 (film, non-film)) </t>
    </r>
  </si>
  <si>
    <r>
      <t xml:space="preserve">Metodologia della ricerca storica </t>
    </r>
    <r>
      <rPr>
        <b/>
        <sz val="10"/>
        <rFont val="Calibri"/>
        <family val="2"/>
      </rPr>
      <t>(Méthodologie de la recherche)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</si>
</sst>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£&quot;#,##0_);\(&quot;£&quot;#,##0\)"/>
    <numFmt numFmtId="167" formatCode="&quot;£&quot;#,##0_);[Red]\(&quot;£&quot;#,##0\)"/>
    <numFmt numFmtId="168" formatCode="&quot;£&quot;#,##0.00_);\(&quot;£&quot;#,##0.00\)"/>
    <numFmt numFmtId="169" formatCode="&quot;£&quot;#,##0.00_);[Red]\(&quot;£&quot;#,##0.00\)"/>
    <numFmt numFmtId="170" formatCode="_(&quot;£&quot;* #,##0_);_(&quot;£&quot;* \(#,##0\);_(&quot;£&quot;* &quot;-&quot;_);_(@_)"/>
    <numFmt numFmtId="171" formatCode="_(* #,##0_);_(* \(#,##0\);_(* &quot;-&quot;_);_(@_)"/>
    <numFmt numFmtId="172" formatCode="_(&quot;£&quot;* #,##0.00_);_(&quot;£&quot;* \(#,##0.00\);_(&quot;£&quot;* &quot;-&quot;??_);_(@_)"/>
    <numFmt numFmtId="173" formatCode="_(* #,##0.00_);_(* \(#,##0.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b/>
      <sz val="9"/>
      <color indexed="53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/>
    </xf>
    <xf numFmtId="0" fontId="41" fillId="28" borderId="1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42" applyFont="1">
      <alignment/>
      <protection/>
    </xf>
    <xf numFmtId="0" fontId="1" fillId="0" borderId="0" xfId="42" applyFont="1" applyAlignment="1">
      <alignment horizontal="center"/>
      <protection/>
    </xf>
    <xf numFmtId="0" fontId="4" fillId="33" borderId="10" xfId="48" applyFont="1" applyFill="1" applyBorder="1" applyAlignment="1">
      <alignment horizontal="justify" vertical="top" wrapText="1"/>
      <protection/>
    </xf>
    <xf numFmtId="0" fontId="4" fillId="33" borderId="11" xfId="48" applyFont="1" applyFill="1" applyBorder="1" applyAlignment="1">
      <alignment horizontal="justify" vertical="top" wrapText="1"/>
      <protection/>
    </xf>
    <xf numFmtId="0" fontId="4" fillId="33" borderId="12" xfId="48" applyFont="1" applyFill="1" applyBorder="1" applyAlignment="1">
      <alignment horizontal="justify" vertical="top" wrapText="1"/>
      <protection/>
    </xf>
    <xf numFmtId="0" fontId="4" fillId="33" borderId="12" xfId="48" applyFont="1" applyFill="1" applyBorder="1" applyAlignment="1">
      <alignment horizontal="center" vertical="top" wrapText="1"/>
      <protection/>
    </xf>
    <xf numFmtId="0" fontId="4" fillId="33" borderId="13" xfId="48" applyFont="1" applyFill="1" applyBorder="1" applyAlignment="1">
      <alignment horizontal="center" vertical="top" wrapText="1"/>
      <protection/>
    </xf>
    <xf numFmtId="0" fontId="5" fillId="0" borderId="10" xfId="48" applyFont="1" applyBorder="1" applyAlignment="1">
      <alignment horizontal="left" vertical="top" wrapText="1"/>
      <protection/>
    </xf>
    <xf numFmtId="0" fontId="5" fillId="0" borderId="10" xfId="48" applyFont="1" applyBorder="1" applyAlignment="1">
      <alignment horizontal="center" vertical="top" wrapText="1"/>
      <protection/>
    </xf>
    <xf numFmtId="0" fontId="5" fillId="0" borderId="14" xfId="48" applyFont="1" applyBorder="1" applyAlignment="1">
      <alignment horizontal="center" vertical="top" wrapText="1"/>
      <protection/>
    </xf>
    <xf numFmtId="0" fontId="5" fillId="34" borderId="15" xfId="48" applyFont="1" applyFill="1" applyBorder="1" applyAlignment="1">
      <alignment horizontal="center" vertical="top" wrapText="1"/>
      <protection/>
    </xf>
    <xf numFmtId="0" fontId="5" fillId="0" borderId="16" xfId="48" applyFont="1" applyBorder="1" applyAlignment="1">
      <alignment horizontal="justify" vertical="top" wrapText="1"/>
      <protection/>
    </xf>
    <xf numFmtId="0" fontId="5" fillId="0" borderId="17" xfId="48" applyFont="1" applyBorder="1" applyAlignment="1">
      <alignment horizontal="center" vertical="top" wrapText="1"/>
      <protection/>
    </xf>
    <xf numFmtId="0" fontId="5" fillId="0" borderId="18" xfId="48" applyFont="1" applyBorder="1" applyAlignment="1">
      <alignment horizontal="center" vertical="top" wrapText="1"/>
      <protection/>
    </xf>
    <xf numFmtId="0" fontId="5" fillId="0" borderId="19" xfId="48" applyFont="1" applyBorder="1" applyAlignment="1">
      <alignment horizontal="center" vertical="top" wrapText="1"/>
      <protection/>
    </xf>
    <xf numFmtId="0" fontId="5" fillId="35" borderId="20" xfId="48" applyFont="1" applyFill="1" applyBorder="1" applyAlignment="1">
      <alignment horizontal="justify" vertical="top" wrapText="1"/>
      <protection/>
    </xf>
    <xf numFmtId="0" fontId="5" fillId="0" borderId="20" xfId="48" applyFont="1" applyBorder="1" applyAlignment="1">
      <alignment horizontal="center" vertical="top" wrapText="1"/>
      <protection/>
    </xf>
    <xf numFmtId="0" fontId="5" fillId="35" borderId="21" xfId="48" applyFont="1" applyFill="1" applyBorder="1" applyAlignment="1">
      <alignment horizontal="justify" vertical="top" wrapText="1"/>
      <protection/>
    </xf>
    <xf numFmtId="0" fontId="5" fillId="0" borderId="22" xfId="48" applyFont="1" applyBorder="1" applyAlignment="1">
      <alignment horizontal="center" vertical="top" wrapText="1"/>
      <protection/>
    </xf>
    <xf numFmtId="0" fontId="5" fillId="35" borderId="23" xfId="48" applyFont="1" applyFill="1" applyBorder="1" applyAlignment="1">
      <alignment horizontal="justify" vertical="top" wrapText="1"/>
      <protection/>
    </xf>
    <xf numFmtId="0" fontId="5" fillId="0" borderId="11" xfId="48" applyFont="1" applyBorder="1" applyAlignment="1">
      <alignment horizontal="justify" vertical="center" wrapText="1"/>
      <protection/>
    </xf>
    <xf numFmtId="0" fontId="6" fillId="0" borderId="18" xfId="48" applyFont="1" applyFill="1" applyBorder="1" applyAlignment="1">
      <alignment horizontal="justify" vertical="top" wrapText="1"/>
      <protection/>
    </xf>
    <xf numFmtId="0" fontId="5" fillId="0" borderId="23" xfId="48" applyFont="1" applyBorder="1" applyAlignment="1">
      <alignment horizontal="justify" vertical="top" wrapText="1"/>
      <protection/>
    </xf>
    <xf numFmtId="0" fontId="5" fillId="0" borderId="23" xfId="48" applyFont="1" applyBorder="1" applyAlignment="1">
      <alignment horizontal="center" vertical="top" wrapText="1"/>
      <protection/>
    </xf>
    <xf numFmtId="0" fontId="5" fillId="34" borderId="24" xfId="48" applyFont="1" applyFill="1" applyBorder="1" applyAlignment="1">
      <alignment horizontal="center" vertical="top" wrapText="1"/>
      <protection/>
    </xf>
    <xf numFmtId="0" fontId="4" fillId="33" borderId="25" xfId="48" applyFont="1" applyFill="1" applyBorder="1" applyAlignment="1">
      <alignment horizontal="center" vertical="top" wrapText="1"/>
      <protection/>
    </xf>
    <xf numFmtId="0" fontId="5" fillId="0" borderId="10" xfId="48" applyFont="1" applyBorder="1" applyAlignment="1">
      <alignment horizontal="justify" vertical="top" wrapText="1"/>
      <protection/>
    </xf>
    <xf numFmtId="0" fontId="5" fillId="0" borderId="18" xfId="48" applyFont="1" applyBorder="1" applyAlignment="1">
      <alignment horizontal="center" vertical="center" wrapText="1"/>
      <protection/>
    </xf>
    <xf numFmtId="0" fontId="5" fillId="0" borderId="26" xfId="48" applyFont="1" applyBorder="1" applyAlignment="1">
      <alignment horizontal="justify" vertical="center" wrapText="1"/>
      <protection/>
    </xf>
    <xf numFmtId="0" fontId="5" fillId="0" borderId="26" xfId="48" applyFont="1" applyBorder="1" applyAlignment="1">
      <alignment horizontal="justify" vertical="top" wrapText="1"/>
      <protection/>
    </xf>
    <xf numFmtId="0" fontId="5" fillId="0" borderId="11" xfId="48" applyFont="1" applyBorder="1" applyAlignment="1">
      <alignment horizontal="center" vertical="center" wrapText="1"/>
      <protection/>
    </xf>
    <xf numFmtId="0" fontId="5" fillId="0" borderId="10" xfId="48" applyFont="1" applyBorder="1" applyAlignment="1">
      <alignment horizontal="left" vertical="center" wrapText="1"/>
      <protection/>
    </xf>
    <xf numFmtId="0" fontId="5" fillId="0" borderId="12" xfId="48" applyFont="1" applyBorder="1" applyAlignment="1">
      <alignment horizontal="justify" vertical="center" wrapText="1"/>
      <protection/>
    </xf>
    <xf numFmtId="0" fontId="5" fillId="0" borderId="12" xfId="48" applyFont="1" applyBorder="1" applyAlignment="1">
      <alignment horizontal="justify" vertical="top" wrapText="1"/>
      <protection/>
    </xf>
    <xf numFmtId="0" fontId="5" fillId="0" borderId="16" xfId="48" applyFont="1" applyBorder="1" applyAlignment="1">
      <alignment horizontal="left" vertical="center" wrapText="1"/>
      <protection/>
    </xf>
    <xf numFmtId="0" fontId="5" fillId="0" borderId="16" xfId="48" applyFont="1" applyBorder="1" applyAlignment="1">
      <alignment horizontal="justify" vertical="center" wrapText="1"/>
      <protection/>
    </xf>
    <xf numFmtId="0" fontId="5" fillId="0" borderId="17" xfId="48" applyFont="1" applyBorder="1" applyAlignment="1">
      <alignment horizontal="justify" vertical="top" wrapText="1"/>
      <protection/>
    </xf>
    <xf numFmtId="0" fontId="5" fillId="0" borderId="17" xfId="48" applyFont="1" applyBorder="1" applyAlignment="1">
      <alignment horizontal="center" vertical="center" wrapText="1"/>
      <protection/>
    </xf>
    <xf numFmtId="0" fontId="4" fillId="36" borderId="13" xfId="48" applyFont="1" applyFill="1" applyBorder="1" applyAlignment="1">
      <alignment horizontal="justify" vertical="top" wrapText="1"/>
      <protection/>
    </xf>
    <xf numFmtId="0" fontId="4" fillId="36" borderId="13" xfId="48" applyFont="1" applyFill="1" applyBorder="1" applyAlignment="1">
      <alignment horizontal="center" vertical="top" wrapText="1"/>
      <protection/>
    </xf>
    <xf numFmtId="0" fontId="2" fillId="0" borderId="0" xfId="48" applyFont="1" applyBorder="1" applyAlignment="1">
      <alignment horizontal="justify" vertical="top" wrapText="1"/>
      <protection/>
    </xf>
    <xf numFmtId="0" fontId="5" fillId="0" borderId="0" xfId="48" applyFont="1" applyBorder="1" applyAlignment="1">
      <alignment horizontal="justify" vertical="top" wrapText="1"/>
      <protection/>
    </xf>
    <xf numFmtId="0" fontId="1" fillId="0" borderId="0" xfId="42" applyFont="1" applyAlignment="1">
      <alignment horizontal="justify" vertical="top" wrapText="1"/>
      <protection/>
    </xf>
    <xf numFmtId="0" fontId="7" fillId="0" borderId="0" xfId="42" applyFont="1" applyAlignment="1">
      <alignment horizontal="justify" vertical="top" wrapText="1"/>
      <protection/>
    </xf>
    <xf numFmtId="0" fontId="1" fillId="0" borderId="0" xfId="42">
      <alignment/>
      <protection/>
    </xf>
    <xf numFmtId="0" fontId="8" fillId="0" borderId="10" xfId="48" applyFont="1" applyFill="1" applyBorder="1" applyAlignment="1">
      <alignment horizontal="justify" vertical="top" wrapText="1"/>
      <protection/>
    </xf>
    <xf numFmtId="0" fontId="8" fillId="0" borderId="10" xfId="48" applyFont="1" applyFill="1" applyBorder="1" applyAlignment="1">
      <alignment horizontal="center" vertical="top" wrapText="1"/>
      <protection/>
    </xf>
    <xf numFmtId="0" fontId="5" fillId="0" borderId="27" xfId="48" applyFont="1" applyFill="1" applyBorder="1" applyAlignment="1">
      <alignment horizontal="center" vertical="top" wrapText="1"/>
      <protection/>
    </xf>
    <xf numFmtId="0" fontId="4" fillId="0" borderId="28" xfId="48" applyFont="1" applyFill="1" applyBorder="1" applyAlignment="1">
      <alignment horizontal="justify" vertical="top" wrapText="1"/>
      <protection/>
    </xf>
    <xf numFmtId="49" fontId="4" fillId="0" borderId="28" xfId="48" applyNumberFormat="1" applyFont="1" applyFill="1" applyBorder="1" applyAlignment="1">
      <alignment horizontal="justify" vertical="top" wrapText="1"/>
      <protection/>
    </xf>
    <xf numFmtId="0" fontId="6" fillId="0" borderId="13" xfId="48" applyFont="1" applyFill="1" applyBorder="1" applyAlignment="1">
      <alignment horizontal="justify" vertical="top" wrapText="1"/>
      <protection/>
    </xf>
    <xf numFmtId="0" fontId="5" fillId="0" borderId="0" xfId="48" applyFont="1" applyBorder="1" applyAlignment="1">
      <alignment horizontal="center" vertical="top" wrapText="1"/>
      <protection/>
    </xf>
    <xf numFmtId="0" fontId="5" fillId="35" borderId="0" xfId="48" applyFont="1" applyFill="1" applyBorder="1" applyAlignment="1">
      <alignment horizontal="center" vertical="top" wrapText="1"/>
      <protection/>
    </xf>
    <xf numFmtId="0" fontId="11" fillId="0" borderId="28" xfId="48" applyFont="1" applyFill="1" applyBorder="1" applyAlignment="1">
      <alignment horizontal="justify" vertical="top" wrapText="1"/>
      <protection/>
    </xf>
    <xf numFmtId="0" fontId="1" fillId="0" borderId="0" xfId="42" applyBorder="1">
      <alignment/>
      <protection/>
    </xf>
    <xf numFmtId="0" fontId="8" fillId="0" borderId="27" xfId="48" applyFont="1" applyFill="1" applyBorder="1" applyAlignment="1">
      <alignment horizontal="center" vertical="top" wrapText="1"/>
      <protection/>
    </xf>
    <xf numFmtId="0" fontId="8" fillId="0" borderId="13" xfId="48" applyFont="1" applyFill="1" applyBorder="1" applyAlignment="1">
      <alignment horizontal="center" vertical="top" wrapText="1"/>
      <protection/>
    </xf>
    <xf numFmtId="0" fontId="4" fillId="0" borderId="13" xfId="48" applyFont="1" applyFill="1" applyBorder="1" applyAlignment="1">
      <alignment horizontal="center" vertical="top" wrapText="1"/>
      <protection/>
    </xf>
    <xf numFmtId="0" fontId="0" fillId="0" borderId="0" xfId="0" applyAlignment="1">
      <alignment horizontal="justify" vertical="top" wrapText="1"/>
    </xf>
    <xf numFmtId="0" fontId="5" fillId="0" borderId="0" xfId="48" applyFont="1" applyFill="1" applyBorder="1" applyAlignment="1">
      <alignment horizontal="justify" vertical="top" wrapText="1"/>
      <protection/>
    </xf>
    <xf numFmtId="0" fontId="15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5" fillId="0" borderId="10" xfId="48" applyFont="1" applyFill="1" applyBorder="1" applyAlignment="1">
      <alignment horizontal="justify" vertical="top" wrapText="1"/>
      <protection/>
    </xf>
    <xf numFmtId="0" fontId="2" fillId="0" borderId="0" xfId="48" applyFont="1" applyBorder="1" applyAlignment="1">
      <alignment horizontal="justify" wrapText="1"/>
      <protection/>
    </xf>
    <xf numFmtId="0" fontId="3" fillId="0" borderId="0" xfId="48" applyFont="1" applyBorder="1" applyAlignment="1">
      <alignment vertical="center" wrapText="1"/>
      <protection/>
    </xf>
    <xf numFmtId="0" fontId="4" fillId="0" borderId="13" xfId="48" applyFont="1" applyBorder="1" applyAlignment="1">
      <alignment horizontal="justify" vertical="top" wrapText="1"/>
      <protection/>
    </xf>
    <xf numFmtId="0" fontId="5" fillId="0" borderId="13" xfId="48" applyFont="1" applyBorder="1" applyAlignment="1">
      <alignment horizontal="justify" vertical="center" wrapText="1"/>
      <protection/>
    </xf>
    <xf numFmtId="0" fontId="4" fillId="34" borderId="29" xfId="48" applyFont="1" applyFill="1" applyBorder="1" applyAlignment="1">
      <alignment horizontal="justify" vertical="top" wrapText="1"/>
      <protection/>
    </xf>
    <xf numFmtId="0" fontId="5" fillId="35" borderId="30" xfId="48" applyFont="1" applyFill="1" applyBorder="1" applyAlignment="1">
      <alignment horizontal="left" vertical="top" wrapText="1"/>
      <protection/>
    </xf>
    <xf numFmtId="0" fontId="5" fillId="0" borderId="30" xfId="48" applyFont="1" applyBorder="1" applyAlignment="1">
      <alignment horizontal="center" vertical="top" wrapText="1"/>
      <protection/>
    </xf>
    <xf numFmtId="0" fontId="5" fillId="0" borderId="19" xfId="48" applyFont="1" applyBorder="1" applyAlignment="1">
      <alignment horizontal="center" vertical="top" wrapText="1"/>
      <protection/>
    </xf>
    <xf numFmtId="0" fontId="4" fillId="34" borderId="31" xfId="48" applyFont="1" applyFill="1" applyBorder="1" applyAlignment="1">
      <alignment horizontal="justify" vertical="top" wrapText="1"/>
      <protection/>
    </xf>
    <xf numFmtId="0" fontId="5" fillId="0" borderId="11" xfId="48" applyFont="1" applyBorder="1" applyAlignment="1">
      <alignment horizontal="justify" vertical="center" wrapText="1"/>
      <protection/>
    </xf>
    <xf numFmtId="0" fontId="6" fillId="0" borderId="18" xfId="48" applyFont="1" applyFill="1" applyBorder="1" applyAlignment="1">
      <alignment horizontal="justify" vertical="top" wrapText="1"/>
      <protection/>
    </xf>
    <xf numFmtId="0" fontId="5" fillId="0" borderId="19" xfId="48" applyFont="1" applyBorder="1" applyAlignment="1">
      <alignment horizontal="center" vertical="center" wrapText="1"/>
      <protection/>
    </xf>
    <xf numFmtId="0" fontId="5" fillId="0" borderId="30" xfId="48" applyFont="1" applyBorder="1" applyAlignment="1">
      <alignment horizontal="justify" vertical="top" wrapText="1"/>
      <protection/>
    </xf>
    <xf numFmtId="0" fontId="4" fillId="33" borderId="13" xfId="48" applyFont="1" applyFill="1" applyBorder="1" applyAlignment="1">
      <alignment horizontal="justify" vertical="top" wrapText="1"/>
      <protection/>
    </xf>
    <xf numFmtId="0" fontId="6" fillId="0" borderId="19" xfId="48" applyFont="1" applyBorder="1" applyAlignment="1">
      <alignment horizontal="justify" vertical="top" wrapText="1"/>
      <protection/>
    </xf>
    <xf numFmtId="0" fontId="5" fillId="0" borderId="15" xfId="48" applyFont="1" applyBorder="1" applyAlignment="1">
      <alignment horizontal="center" vertical="center" wrapText="1"/>
      <protection/>
    </xf>
    <xf numFmtId="0" fontId="5" fillId="0" borderId="29" xfId="48" applyFont="1" applyBorder="1" applyAlignment="1">
      <alignment horizontal="justify" vertical="top" wrapText="1"/>
      <protection/>
    </xf>
    <xf numFmtId="0" fontId="5" fillId="0" borderId="29" xfId="48" applyFont="1" applyBorder="1" applyAlignment="1">
      <alignment horizontal="center" vertical="top" wrapText="1"/>
      <protection/>
    </xf>
    <xf numFmtId="0" fontId="4" fillId="36" borderId="13" xfId="48" applyFont="1" applyFill="1" applyBorder="1" applyAlignment="1">
      <alignment horizontal="justify" vertical="top" wrapText="1"/>
      <protection/>
    </xf>
    <xf numFmtId="0" fontId="4" fillId="33" borderId="13" xfId="47" applyFont="1" applyFill="1" applyBorder="1" applyAlignment="1">
      <alignment horizontal="justify" vertical="top" wrapText="1"/>
      <protection/>
    </xf>
    <xf numFmtId="0" fontId="5" fillId="0" borderId="13" xfId="42" applyFont="1" applyBorder="1" applyAlignment="1">
      <alignment horizontal="justify" vertical="center" wrapText="1"/>
      <protection/>
    </xf>
    <xf numFmtId="0" fontId="2" fillId="0" borderId="0" xfId="48" applyFont="1" applyBorder="1" applyAlignment="1">
      <alignment horizontal="justify" vertical="top" wrapText="1"/>
      <protection/>
    </xf>
    <xf numFmtId="0" fontId="3" fillId="0" borderId="0" xfId="48" applyFont="1" applyBorder="1" applyAlignment="1">
      <alignment horizontal="justify" vertical="top" wrapText="1"/>
      <protection/>
    </xf>
    <xf numFmtId="0" fontId="4" fillId="0" borderId="32" xfId="48" applyFont="1" applyBorder="1" applyAlignment="1">
      <alignment horizontal="justify" vertical="top" wrapText="1"/>
      <protection/>
    </xf>
    <xf numFmtId="0" fontId="4" fillId="0" borderId="30" xfId="48" applyFont="1" applyBorder="1" applyAlignment="1">
      <alignment horizontal="justify" vertical="top" wrapText="1"/>
      <protection/>
    </xf>
    <xf numFmtId="0" fontId="4" fillId="0" borderId="19" xfId="48" applyFont="1" applyBorder="1" applyAlignment="1">
      <alignment horizontal="justify" vertical="top" wrapText="1"/>
      <protection/>
    </xf>
    <xf numFmtId="0" fontId="5" fillId="0" borderId="13" xfId="48" applyFont="1" applyBorder="1" applyAlignment="1">
      <alignment horizontal="justify" vertical="top" wrapText="1"/>
      <protection/>
    </xf>
    <xf numFmtId="0" fontId="9" fillId="0" borderId="13" xfId="48" applyFont="1" applyFill="1" applyBorder="1" applyAlignment="1">
      <alignment horizontal="justify" vertical="top" wrapText="1"/>
      <protection/>
    </xf>
    <xf numFmtId="0" fontId="5" fillId="0" borderId="11" xfId="0" applyFont="1" applyBorder="1" applyAlignment="1">
      <alignment horizontal="justify" vertical="top" wrapText="1"/>
    </xf>
    <xf numFmtId="0" fontId="12" fillId="0" borderId="13" xfId="48" applyFont="1" applyFill="1" applyBorder="1" applyAlignment="1">
      <alignment horizontal="justify" vertical="top" wrapText="1"/>
      <protection/>
    </xf>
    <xf numFmtId="0" fontId="5" fillId="0" borderId="13" xfId="48" applyFont="1" applyFill="1" applyBorder="1" applyAlignment="1">
      <alignment horizontal="justify" vertical="top" wrapText="1"/>
      <protection/>
    </xf>
    <xf numFmtId="0" fontId="5" fillId="0" borderId="27" xfId="48" applyFont="1" applyFill="1" applyBorder="1" applyAlignment="1">
      <alignment horizontal="justify" vertical="top" wrapText="1"/>
      <protection/>
    </xf>
    <xf numFmtId="0" fontId="4" fillId="0" borderId="13" xfId="48" applyFont="1" applyFill="1" applyBorder="1" applyAlignment="1">
      <alignment horizontal="justify" vertical="top" wrapText="1"/>
      <protection/>
    </xf>
    <xf numFmtId="0" fontId="5" fillId="0" borderId="33" xfId="48" applyFont="1" applyFill="1" applyBorder="1" applyAlignment="1">
      <alignment horizontal="justify" vertical="top" wrapText="1"/>
      <protection/>
    </xf>
    <xf numFmtId="0" fontId="4" fillId="0" borderId="34" xfId="48" applyFont="1" applyFill="1" applyBorder="1" applyAlignment="1">
      <alignment horizontal="justify" vertical="top" wrapText="1"/>
      <protection/>
    </xf>
    <xf numFmtId="0" fontId="5" fillId="0" borderId="35" xfId="48" applyFont="1" applyFill="1" applyBorder="1" applyAlignment="1">
      <alignment horizontal="justify" vertical="top" wrapText="1"/>
      <protection/>
    </xf>
    <xf numFmtId="0" fontId="4" fillId="0" borderId="36" xfId="48" applyFont="1" applyFill="1" applyBorder="1" applyAlignment="1">
      <alignment horizontal="justify" vertical="top" wrapText="1"/>
      <protection/>
    </xf>
    <xf numFmtId="0" fontId="4" fillId="0" borderId="37" xfId="48" applyFont="1" applyFill="1" applyBorder="1" applyAlignment="1">
      <alignment horizontal="justify" vertical="top" wrapText="1"/>
      <protection/>
    </xf>
    <xf numFmtId="0" fontId="5" fillId="0" borderId="38" xfId="48" applyFont="1" applyFill="1" applyBorder="1" applyAlignment="1">
      <alignment horizontal="justify" vertical="top" wrapText="1"/>
      <protection/>
    </xf>
    <xf numFmtId="0" fontId="4" fillId="0" borderId="39" xfId="48" applyFont="1" applyFill="1" applyBorder="1" applyAlignment="1">
      <alignment horizontal="justify" vertical="top" wrapText="1"/>
      <protection/>
    </xf>
    <xf numFmtId="0" fontId="4" fillId="0" borderId="23" xfId="48" applyFont="1" applyFill="1" applyBorder="1" applyAlignment="1">
      <alignment horizontal="justify" vertical="top" wrapText="1"/>
      <protection/>
    </xf>
    <xf numFmtId="0" fontId="5" fillId="0" borderId="22" xfId="48" applyFont="1" applyFill="1" applyBorder="1" applyAlignment="1">
      <alignment horizontal="justify" vertical="top" wrapText="1"/>
      <protection/>
    </xf>
    <xf numFmtId="0" fontId="5" fillId="0" borderId="11" xfId="48" applyFont="1" applyFill="1" applyBorder="1" applyAlignment="1">
      <alignment horizontal="justify" vertical="top" wrapText="1"/>
      <protection/>
    </xf>
    <xf numFmtId="0" fontId="5" fillId="0" borderId="12" xfId="48" applyFont="1" applyFill="1" applyBorder="1" applyAlignment="1">
      <alignment horizontal="justify" vertical="top" wrapText="1"/>
      <protection/>
    </xf>
    <xf numFmtId="0" fontId="5" fillId="0" borderId="17" xfId="48" applyFont="1" applyFill="1" applyBorder="1" applyAlignment="1">
      <alignment horizontal="justify" vertical="top" wrapText="1"/>
      <protection/>
    </xf>
    <xf numFmtId="0" fontId="4" fillId="0" borderId="11" xfId="48" applyFont="1" applyFill="1" applyBorder="1" applyAlignment="1">
      <alignment horizontal="justify" vertical="top" wrapText="1"/>
      <protection/>
    </xf>
    <xf numFmtId="0" fontId="5" fillId="0" borderId="24" xfId="48" applyFont="1" applyFill="1" applyBorder="1" applyAlignment="1">
      <alignment horizontal="justify" vertical="top" wrapText="1"/>
      <protection/>
    </xf>
    <xf numFmtId="0" fontId="4" fillId="0" borderId="25" xfId="48" applyFont="1" applyFill="1" applyBorder="1" applyAlignment="1">
      <alignment horizontal="justify" vertical="top" wrapText="1"/>
      <protection/>
    </xf>
    <xf numFmtId="0" fontId="5" fillId="0" borderId="18" xfId="48" applyFont="1" applyFill="1" applyBorder="1" applyAlignment="1">
      <alignment horizontal="justify" vertical="top" wrapText="1"/>
      <protection/>
    </xf>
    <xf numFmtId="0" fontId="4" fillId="0" borderId="18" xfId="48" applyFont="1" applyFill="1" applyBorder="1" applyAlignment="1">
      <alignment horizontal="justify" vertical="top" wrapText="1"/>
      <protection/>
    </xf>
    <xf numFmtId="0" fontId="5" fillId="0" borderId="33" xfId="42" applyFont="1" applyFill="1" applyBorder="1" applyAlignment="1">
      <alignment horizontal="justify" vertical="top" wrapText="1"/>
      <protection/>
    </xf>
    <xf numFmtId="0" fontId="5" fillId="0" borderId="40" xfId="42" applyFont="1" applyFill="1" applyBorder="1" applyAlignment="1">
      <alignment horizontal="justify" vertical="top" wrapText="1"/>
      <protection/>
    </xf>
    <xf numFmtId="0" fontId="5" fillId="0" borderId="29" xfId="42" applyFont="1" applyFill="1" applyBorder="1" applyAlignment="1">
      <alignment horizontal="justify" vertical="top" wrapText="1"/>
      <protection/>
    </xf>
    <xf numFmtId="0" fontId="6" fillId="0" borderId="41" xfId="42" applyFont="1" applyFill="1" applyBorder="1" applyAlignment="1">
      <alignment horizontal="justify" vertical="top" wrapText="1"/>
      <protection/>
    </xf>
    <xf numFmtId="0" fontId="5" fillId="0" borderId="23" xfId="48" applyFont="1" applyFill="1" applyBorder="1" applyAlignment="1">
      <alignment horizontal="justify" vertical="top" wrapText="1"/>
      <protection/>
    </xf>
    <xf numFmtId="0" fontId="5" fillId="0" borderId="31" xfId="48" applyFont="1" applyFill="1" applyBorder="1" applyAlignment="1">
      <alignment horizontal="justify" vertical="top" wrapText="1"/>
      <protection/>
    </xf>
    <xf numFmtId="0" fontId="4" fillId="0" borderId="24" xfId="48" applyFont="1" applyFill="1" applyBorder="1" applyAlignment="1">
      <alignment horizontal="justify" vertical="top" wrapText="1"/>
      <protection/>
    </xf>
    <xf numFmtId="0" fontId="5" fillId="0" borderId="15" xfId="48" applyFont="1" applyFill="1" applyBorder="1" applyAlignment="1">
      <alignment horizontal="justify" vertical="top" wrapText="1"/>
      <protection/>
    </xf>
    <xf numFmtId="0" fontId="4" fillId="0" borderId="13" xfId="48" applyFont="1" applyFill="1" applyBorder="1" applyAlignment="1">
      <alignment horizontal="justify" vertical="top" wrapText="1"/>
      <protection/>
    </xf>
    <xf numFmtId="0" fontId="5" fillId="0" borderId="11" xfId="48" applyFont="1" applyFill="1" applyBorder="1" applyAlignment="1">
      <alignment horizontal="justify" vertical="top" wrapText="1"/>
      <protection/>
    </xf>
    <xf numFmtId="0" fontId="5" fillId="0" borderId="26" xfId="48" applyFont="1" applyFill="1" applyBorder="1" applyAlignment="1">
      <alignment horizontal="justify" vertical="top" wrapText="1"/>
      <protection/>
    </xf>
    <xf numFmtId="0" fontId="4" fillId="0" borderId="13" xfId="47" applyFont="1" applyFill="1" applyBorder="1" applyAlignment="1">
      <alignment horizontal="justify" vertical="top" wrapText="1"/>
      <protection/>
    </xf>
    <xf numFmtId="0" fontId="5" fillId="0" borderId="12" xfId="48" applyFont="1" applyFill="1" applyBorder="1" applyAlignment="1">
      <alignment horizontal="justify" vertical="top" wrapText="1"/>
      <protection/>
    </xf>
    <xf numFmtId="0" fontId="5" fillId="0" borderId="16" xfId="48" applyFont="1" applyFill="1" applyBorder="1" applyAlignment="1">
      <alignment horizontal="justify" vertical="top" wrapText="1"/>
      <protection/>
    </xf>
    <xf numFmtId="0" fontId="5" fillId="0" borderId="13" xfId="42" applyFont="1" applyFill="1" applyBorder="1" applyAlignment="1">
      <alignment horizontal="justify" vertical="top" wrapText="1"/>
      <protection/>
    </xf>
    <xf numFmtId="49" fontId="4" fillId="0" borderId="13" xfId="48" applyNumberFormat="1" applyFont="1" applyFill="1" applyBorder="1" applyAlignment="1">
      <alignment horizontal="justify" vertical="top" wrapText="1"/>
      <protection/>
    </xf>
    <xf numFmtId="0" fontId="4" fillId="0" borderId="10" xfId="48" applyFont="1" applyFill="1" applyBorder="1" applyAlignment="1">
      <alignment horizontal="justify" vertical="top" wrapText="1"/>
      <protection/>
    </xf>
    <xf numFmtId="0" fontId="4" fillId="0" borderId="42" xfId="48" applyFont="1" applyFill="1" applyBorder="1" applyAlignment="1">
      <alignment horizontal="justify" vertical="top" wrapText="1"/>
      <protection/>
    </xf>
    <xf numFmtId="0" fontId="14" fillId="0" borderId="0" xfId="0" applyFont="1" applyBorder="1" applyAlignment="1">
      <alignment horizontal="center" vertical="top" wrapText="1"/>
    </xf>
    <xf numFmtId="0" fontId="4" fillId="15" borderId="11" xfId="48" applyFont="1" applyFill="1" applyBorder="1" applyAlignment="1">
      <alignment horizontal="justify" vertical="top" wrapText="1"/>
      <protection/>
    </xf>
    <xf numFmtId="0" fontId="4" fillId="15" borderId="11" xfId="48" applyFont="1" applyFill="1" applyBorder="1" applyAlignment="1">
      <alignment horizontal="justify" vertical="top" wrapText="1"/>
      <protection/>
    </xf>
    <xf numFmtId="0" fontId="4" fillId="15" borderId="12" xfId="48" applyFont="1" applyFill="1" applyBorder="1" applyAlignment="1">
      <alignment horizontal="justify" vertical="top" wrapText="1"/>
      <protection/>
    </xf>
    <xf numFmtId="0" fontId="5" fillId="0" borderId="43" xfId="48" applyFont="1" applyFill="1" applyBorder="1" applyAlignment="1">
      <alignment horizontal="justify" vertical="top" wrapText="1"/>
      <protection/>
    </xf>
    <xf numFmtId="0" fontId="5" fillId="0" borderId="43" xfId="48" applyFont="1" applyFill="1" applyBorder="1" applyAlignment="1">
      <alignment horizontal="justify" vertical="top" wrapText="1"/>
      <protection/>
    </xf>
    <xf numFmtId="0" fontId="4" fillId="0" borderId="43" xfId="48" applyFont="1" applyFill="1" applyBorder="1" applyAlignment="1">
      <alignment horizontal="justify" vertical="top" wrapText="1"/>
      <protection/>
    </xf>
    <xf numFmtId="0" fontId="4" fillId="0" borderId="43" xfId="48" applyFont="1" applyFill="1" applyBorder="1" applyAlignment="1">
      <alignment horizontal="justify" vertical="top" wrapText="1"/>
      <protection/>
    </xf>
    <xf numFmtId="49" fontId="4" fillId="0" borderId="43" xfId="48" applyNumberFormat="1" applyFont="1" applyFill="1" applyBorder="1" applyAlignment="1">
      <alignment horizontal="justify" vertical="top" wrapText="1"/>
      <protection/>
    </xf>
    <xf numFmtId="0" fontId="17" fillId="0" borderId="43" xfId="0" applyFont="1" applyFill="1" applyBorder="1" applyAlignment="1">
      <alignment horizontal="justify" vertical="top" wrapText="1"/>
    </xf>
    <xf numFmtId="0" fontId="6" fillId="0" borderId="43" xfId="48" applyFont="1" applyFill="1" applyBorder="1" applyAlignment="1">
      <alignment horizontal="justify" vertical="top" wrapText="1"/>
      <protection/>
    </xf>
    <xf numFmtId="0" fontId="4" fillId="0" borderId="43" xfId="47" applyFont="1" applyFill="1" applyBorder="1" applyAlignment="1">
      <alignment horizontal="justify" vertical="top" wrapText="1"/>
      <protection/>
    </xf>
    <xf numFmtId="0" fontId="5" fillId="0" borderId="43" xfId="42" applyFont="1" applyFill="1" applyBorder="1" applyAlignment="1">
      <alignment horizontal="justify" vertical="top" wrapText="1"/>
      <protection/>
    </xf>
    <xf numFmtId="0" fontId="4" fillId="0" borderId="22" xfId="48" applyFont="1" applyFill="1" applyBorder="1" applyAlignment="1">
      <alignment horizontal="center" vertical="top" wrapText="1"/>
      <protection/>
    </xf>
    <xf numFmtId="0" fontId="8" fillId="0" borderId="44" xfId="48" applyFont="1" applyFill="1" applyBorder="1" applyAlignment="1">
      <alignment horizontal="left" vertical="top" wrapText="1"/>
      <protection/>
    </xf>
    <xf numFmtId="0" fontId="8" fillId="0" borderId="25" xfId="48" applyFont="1" applyFill="1" applyBorder="1" applyAlignment="1">
      <alignment horizontal="center" vertical="top" wrapText="1"/>
      <protection/>
    </xf>
    <xf numFmtId="0" fontId="5" fillId="0" borderId="13" xfId="48" applyFont="1" applyFill="1" applyBorder="1" applyAlignment="1">
      <alignment horizontal="center" vertical="top" wrapText="1"/>
      <protection/>
    </xf>
    <xf numFmtId="0" fontId="4" fillId="0" borderId="22" xfId="48" applyFont="1" applyFill="1" applyBorder="1" applyAlignment="1">
      <alignment horizontal="justify" vertical="top" wrapText="1"/>
      <protection/>
    </xf>
    <xf numFmtId="0" fontId="8" fillId="0" borderId="13" xfId="48" applyFont="1" applyFill="1" applyBorder="1" applyAlignment="1">
      <alignment horizontal="left" vertical="top" wrapText="1"/>
      <protection/>
    </xf>
    <xf numFmtId="0" fontId="8" fillId="0" borderId="11" xfId="48" applyFont="1" applyFill="1" applyBorder="1" applyAlignment="1">
      <alignment horizontal="center" vertical="top" wrapText="1"/>
      <protection/>
    </xf>
    <xf numFmtId="0" fontId="5" fillId="0" borderId="11" xfId="48" applyFont="1" applyFill="1" applyBorder="1" applyAlignment="1">
      <alignment horizontal="center" vertical="top" wrapText="1"/>
      <protection/>
    </xf>
    <xf numFmtId="0" fontId="5" fillId="0" borderId="13" xfId="48" applyFont="1" applyFill="1" applyBorder="1" applyAlignment="1">
      <alignment horizontal="center" vertical="top" wrapText="1"/>
      <protection/>
    </xf>
    <xf numFmtId="0" fontId="8" fillId="0" borderId="12" xfId="48" applyFont="1" applyFill="1" applyBorder="1" applyAlignment="1">
      <alignment horizontal="justify" vertical="top" wrapText="1"/>
      <protection/>
    </xf>
    <xf numFmtId="0" fontId="10" fillId="0" borderId="13" xfId="48" applyFont="1" applyFill="1" applyBorder="1" applyAlignment="1">
      <alignment horizontal="justify" vertical="top" wrapText="1"/>
      <protection/>
    </xf>
    <xf numFmtId="0" fontId="8" fillId="0" borderId="21" xfId="48" applyFont="1" applyFill="1" applyBorder="1" applyAlignment="1">
      <alignment horizontal="justify" vertical="top" wrapText="1"/>
      <protection/>
    </xf>
    <xf numFmtId="0" fontId="5" fillId="0" borderId="16" xfId="48" applyFont="1" applyFill="1" applyBorder="1" applyAlignment="1">
      <alignment horizontal="center" vertical="top" wrapText="1"/>
      <protection/>
    </xf>
    <xf numFmtId="0" fontId="8" fillId="0" borderId="13" xfId="48" applyFont="1" applyFill="1" applyBorder="1" applyAlignment="1">
      <alignment horizontal="justify" vertical="top" wrapText="1"/>
      <protection/>
    </xf>
    <xf numFmtId="0" fontId="9" fillId="0" borderId="23" xfId="48" applyFont="1" applyFill="1" applyBorder="1" applyAlignment="1">
      <alignment horizontal="justify" vertical="top" wrapText="1"/>
      <protection/>
    </xf>
    <xf numFmtId="0" fontId="9" fillId="0" borderId="11" xfId="48" applyFont="1" applyFill="1" applyBorder="1" applyAlignment="1">
      <alignment horizontal="justify" vertical="top" wrapText="1"/>
      <protection/>
    </xf>
    <xf numFmtId="0" fontId="5" fillId="0" borderId="24" xfId="48" applyFont="1" applyFill="1" applyBorder="1" applyAlignment="1">
      <alignment horizontal="center" vertical="top" wrapText="1"/>
      <protection/>
    </xf>
    <xf numFmtId="0" fontId="8" fillId="0" borderId="13" xfId="48" applyFont="1" applyFill="1" applyBorder="1" applyAlignment="1">
      <alignment horizontal="justify" vertical="top" wrapText="1"/>
      <protection/>
    </xf>
    <xf numFmtId="0" fontId="9" fillId="0" borderId="16" xfId="48" applyFont="1" applyFill="1" applyBorder="1" applyAlignment="1">
      <alignment horizontal="justify" vertical="top" wrapText="1"/>
      <protection/>
    </xf>
    <xf numFmtId="0" fontId="9" fillId="0" borderId="27" xfId="48" applyFont="1" applyFill="1" applyBorder="1" applyAlignment="1">
      <alignment horizontal="justify" vertical="top" wrapText="1"/>
      <protection/>
    </xf>
    <xf numFmtId="0" fontId="8" fillId="0" borderId="45" xfId="48" applyFont="1" applyFill="1" applyBorder="1" applyAlignment="1">
      <alignment horizontal="center" vertical="top" wrapText="1"/>
      <protection/>
    </xf>
    <xf numFmtId="0" fontId="8" fillId="0" borderId="46" xfId="48" applyFont="1" applyFill="1" applyBorder="1" applyAlignment="1">
      <alignment horizontal="center" vertical="top" wrapText="1"/>
      <protection/>
    </xf>
    <xf numFmtId="0" fontId="9" fillId="0" borderId="14" xfId="48" applyFont="1" applyFill="1" applyBorder="1" applyAlignment="1">
      <alignment horizontal="justify" vertical="top" wrapText="1"/>
      <protection/>
    </xf>
    <xf numFmtId="0" fontId="10" fillId="0" borderId="13" xfId="42" applyFont="1" applyFill="1" applyBorder="1" applyAlignment="1">
      <alignment horizontal="justify" vertical="top" wrapText="1"/>
      <protection/>
    </xf>
    <xf numFmtId="0" fontId="8" fillId="0" borderId="11" xfId="48" applyFont="1" applyFill="1" applyBorder="1" applyAlignment="1">
      <alignment horizontal="justify" vertical="top" wrapText="1"/>
      <protection/>
    </xf>
    <xf numFmtId="0" fontId="8" fillId="0" borderId="26" xfId="48" applyFont="1" applyFill="1" applyBorder="1" applyAlignment="1">
      <alignment horizontal="justify" vertical="top" wrapText="1"/>
      <protection/>
    </xf>
    <xf numFmtId="0" fontId="9" fillId="0" borderId="13" xfId="47" applyFont="1" applyFill="1" applyBorder="1" applyAlignment="1">
      <alignment horizontal="justify" vertical="top" wrapText="1"/>
      <protection/>
    </xf>
    <xf numFmtId="0" fontId="8" fillId="0" borderId="16" xfId="48" applyFont="1" applyFill="1" applyBorder="1" applyAlignment="1">
      <alignment horizontal="justify" vertical="top" wrapText="1"/>
      <protection/>
    </xf>
    <xf numFmtId="0" fontId="8" fillId="0" borderId="17" xfId="48" applyFont="1" applyFill="1" applyBorder="1" applyAlignment="1">
      <alignment horizontal="justify" vertical="top" wrapText="1"/>
      <protection/>
    </xf>
    <xf numFmtId="0" fontId="8" fillId="0" borderId="13" xfId="42" applyFont="1" applyFill="1" applyBorder="1" applyAlignment="1">
      <alignment horizontal="justify" vertical="top" wrapText="1"/>
      <protection/>
    </xf>
    <xf numFmtId="0" fontId="5" fillId="0" borderId="17" xfId="48" applyFont="1" applyFill="1" applyBorder="1" applyAlignment="1">
      <alignment horizontal="center" vertical="top" wrapText="1"/>
      <protection/>
    </xf>
    <xf numFmtId="49" fontId="4" fillId="0" borderId="13" xfId="48" applyNumberFormat="1" applyFont="1" applyFill="1" applyBorder="1" applyAlignment="1">
      <alignment vertical="top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_B1 LM215(UT)" xfId="47"/>
    <cellStyle name="Normale_DAMS AT (120310)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0">
      <selection activeCell="E7" sqref="E7"/>
    </sheetView>
  </sheetViews>
  <sheetFormatPr defaultColWidth="9.57421875" defaultRowHeight="12.75"/>
  <cols>
    <col min="1" max="1" width="14.8515625" style="1" customWidth="1"/>
    <col min="2" max="2" width="4.57421875" style="1" customWidth="1"/>
    <col min="3" max="3" width="6.8515625" style="1" customWidth="1"/>
    <col min="4" max="4" width="19.8515625" style="1" customWidth="1"/>
    <col min="5" max="5" width="37.00390625" style="1" customWidth="1"/>
    <col min="6" max="6" width="20.57421875" style="2" customWidth="1"/>
    <col min="7" max="7" width="22.00390625" style="2" customWidth="1"/>
    <col min="8" max="16384" width="9.57421875" style="1" customWidth="1"/>
  </cols>
  <sheetData>
    <row r="1" spans="1:7" ht="38.25" customHeight="1">
      <c r="A1" s="65" t="s">
        <v>0</v>
      </c>
      <c r="B1" s="65"/>
      <c r="C1" s="65"/>
      <c r="D1" s="65"/>
      <c r="E1" s="65"/>
      <c r="F1" s="65"/>
      <c r="G1" s="65"/>
    </row>
    <row r="2" spans="1:7" ht="36.75" customHeight="1">
      <c r="A2" s="66" t="s">
        <v>1</v>
      </c>
      <c r="B2" s="66"/>
      <c r="C2" s="66"/>
      <c r="D2" s="66"/>
      <c r="E2" s="66"/>
      <c r="F2" s="66"/>
      <c r="G2" s="66"/>
    </row>
    <row r="3" spans="1:7" ht="33.75" customHeight="1">
      <c r="A3" s="67" t="s">
        <v>2</v>
      </c>
      <c r="B3" s="67"/>
      <c r="C3" s="67" t="s">
        <v>3</v>
      </c>
      <c r="D3" s="67"/>
      <c r="E3" s="67" t="s">
        <v>4</v>
      </c>
      <c r="F3" s="67"/>
      <c r="G3" s="67"/>
    </row>
    <row r="4" spans="1:7" ht="30.75" customHeight="1">
      <c r="A4" s="3" t="s">
        <v>5</v>
      </c>
      <c r="B4" s="4" t="s">
        <v>6</v>
      </c>
      <c r="C4" s="4" t="s">
        <v>7</v>
      </c>
      <c r="D4" s="4" t="s">
        <v>5</v>
      </c>
      <c r="E4" s="5" t="s">
        <v>8</v>
      </c>
      <c r="F4" s="6" t="s">
        <v>9</v>
      </c>
      <c r="G4" s="7" t="s">
        <v>10</v>
      </c>
    </row>
    <row r="5" spans="1:7" ht="14.25">
      <c r="A5" s="68" t="s">
        <v>11</v>
      </c>
      <c r="B5" s="68" t="s">
        <v>12</v>
      </c>
      <c r="C5" s="68">
        <v>1</v>
      </c>
      <c r="D5" s="68" t="s">
        <v>13</v>
      </c>
      <c r="E5" s="8" t="s">
        <v>14</v>
      </c>
      <c r="F5" s="9" t="s">
        <v>15</v>
      </c>
      <c r="G5" s="10">
        <v>6</v>
      </c>
    </row>
    <row r="6" spans="1:7" ht="15.75" customHeight="1">
      <c r="A6" s="68"/>
      <c r="B6" s="68"/>
      <c r="C6" s="68"/>
      <c r="D6" s="68"/>
      <c r="E6" s="69" t="s">
        <v>16</v>
      </c>
      <c r="F6" s="69"/>
      <c r="G6" s="11">
        <v>6</v>
      </c>
    </row>
    <row r="7" spans="1:7" ht="14.25">
      <c r="A7" s="68"/>
      <c r="B7" s="68"/>
      <c r="C7" s="68">
        <v>2</v>
      </c>
      <c r="D7" s="68" t="s">
        <v>17</v>
      </c>
      <c r="E7" s="12" t="s">
        <v>18</v>
      </c>
      <c r="F7" s="13" t="s">
        <v>19</v>
      </c>
      <c r="G7" s="14">
        <v>9</v>
      </c>
    </row>
    <row r="8" spans="1:7" ht="15.75" customHeight="1">
      <c r="A8" s="68"/>
      <c r="B8" s="68"/>
      <c r="C8" s="68"/>
      <c r="D8" s="68"/>
      <c r="E8" s="70" t="s">
        <v>20</v>
      </c>
      <c r="F8" s="71" t="s">
        <v>19</v>
      </c>
      <c r="G8" s="72">
        <v>9</v>
      </c>
    </row>
    <row r="9" spans="1:7" ht="14.25">
      <c r="A9" s="68"/>
      <c r="B9" s="68"/>
      <c r="C9" s="68"/>
      <c r="D9" s="68"/>
      <c r="E9" s="70"/>
      <c r="F9" s="71"/>
      <c r="G9" s="72"/>
    </row>
    <row r="10" spans="1:7" ht="14.25">
      <c r="A10" s="68"/>
      <c r="B10" s="68"/>
      <c r="C10" s="68"/>
      <c r="D10" s="68"/>
      <c r="E10" s="16" t="s">
        <v>21</v>
      </c>
      <c r="F10" s="17" t="s">
        <v>19</v>
      </c>
      <c r="G10" s="15">
        <v>6</v>
      </c>
    </row>
    <row r="11" spans="1:7" ht="16.5" customHeight="1">
      <c r="A11" s="68"/>
      <c r="B11" s="68"/>
      <c r="C11" s="68"/>
      <c r="D11" s="68"/>
      <c r="E11" s="18" t="s">
        <v>22</v>
      </c>
      <c r="F11" s="17" t="s">
        <v>19</v>
      </c>
      <c r="G11" s="19">
        <v>6</v>
      </c>
    </row>
    <row r="12" spans="1:7" ht="14.25">
      <c r="A12" s="68"/>
      <c r="B12" s="68"/>
      <c r="C12" s="68"/>
      <c r="D12" s="68"/>
      <c r="E12" s="16" t="s">
        <v>23</v>
      </c>
      <c r="F12" s="17" t="s">
        <v>19</v>
      </c>
      <c r="G12" s="15">
        <v>6</v>
      </c>
    </row>
    <row r="13" spans="1:7" ht="14.25">
      <c r="A13" s="68"/>
      <c r="B13" s="68"/>
      <c r="C13" s="68"/>
      <c r="D13" s="68"/>
      <c r="E13" s="20" t="s">
        <v>24</v>
      </c>
      <c r="F13" s="17" t="s">
        <v>19</v>
      </c>
      <c r="G13" s="15">
        <v>6</v>
      </c>
    </row>
    <row r="14" spans="1:7" ht="15.75" customHeight="1">
      <c r="A14" s="68"/>
      <c r="B14" s="68"/>
      <c r="C14" s="68"/>
      <c r="D14" s="68"/>
      <c r="E14" s="73" t="s">
        <v>16</v>
      </c>
      <c r="F14" s="73"/>
      <c r="G14" s="11">
        <v>42</v>
      </c>
    </row>
    <row r="15" spans="1:7" ht="15.75" customHeight="1">
      <c r="A15" s="68"/>
      <c r="B15" s="68"/>
      <c r="C15" s="74">
        <v>3</v>
      </c>
      <c r="D15" s="68" t="s">
        <v>25</v>
      </c>
      <c r="E15" s="75" t="s">
        <v>26</v>
      </c>
      <c r="F15" s="75"/>
      <c r="G15" s="75"/>
    </row>
    <row r="16" spans="1:7" ht="14.25">
      <c r="A16" s="68"/>
      <c r="B16" s="68"/>
      <c r="C16" s="74"/>
      <c r="D16" s="68"/>
      <c r="E16" s="23" t="s">
        <v>27</v>
      </c>
      <c r="F16" s="24" t="s">
        <v>28</v>
      </c>
      <c r="G16" s="76">
        <v>9</v>
      </c>
    </row>
    <row r="17" spans="1:7" ht="15.75" customHeight="1">
      <c r="A17" s="68"/>
      <c r="B17" s="68"/>
      <c r="C17" s="74"/>
      <c r="D17" s="68"/>
      <c r="E17" s="77" t="s">
        <v>29</v>
      </c>
      <c r="F17" s="71" t="s">
        <v>30</v>
      </c>
      <c r="G17" s="76"/>
    </row>
    <row r="18" spans="1:7" ht="5.25" customHeight="1">
      <c r="A18" s="68"/>
      <c r="B18" s="68"/>
      <c r="C18" s="74"/>
      <c r="D18" s="68"/>
      <c r="E18" s="77"/>
      <c r="F18" s="71"/>
      <c r="G18" s="76"/>
    </row>
    <row r="19" spans="1:7" ht="18" customHeight="1">
      <c r="A19" s="68"/>
      <c r="B19" s="68"/>
      <c r="C19" s="74"/>
      <c r="D19" s="74"/>
      <c r="E19" s="69" t="s">
        <v>16</v>
      </c>
      <c r="F19" s="69"/>
      <c r="G19" s="25">
        <v>9</v>
      </c>
    </row>
    <row r="20" spans="1:7" ht="15.75" customHeight="1">
      <c r="A20" s="78" t="s">
        <v>31</v>
      </c>
      <c r="B20" s="78"/>
      <c r="C20" s="78"/>
      <c r="D20" s="78"/>
      <c r="E20" s="78"/>
      <c r="F20" s="78"/>
      <c r="G20" s="26">
        <f>SUM(G6,G14,G19)</f>
        <v>57</v>
      </c>
    </row>
    <row r="21" spans="1:7" ht="17.25" customHeight="1">
      <c r="A21" s="68" t="s">
        <v>32</v>
      </c>
      <c r="B21" s="68" t="s">
        <v>33</v>
      </c>
      <c r="C21" s="68"/>
      <c r="D21" s="68" t="s">
        <v>32</v>
      </c>
      <c r="E21" s="27" t="s">
        <v>34</v>
      </c>
      <c r="F21" s="9" t="s">
        <v>19</v>
      </c>
      <c r="G21" s="28">
        <v>9</v>
      </c>
    </row>
    <row r="22" spans="1:7" ht="15.75" customHeight="1">
      <c r="A22" s="68"/>
      <c r="B22" s="68"/>
      <c r="C22" s="68"/>
      <c r="D22" s="68"/>
      <c r="E22" s="79" t="s">
        <v>26</v>
      </c>
      <c r="F22" s="79"/>
      <c r="G22" s="79"/>
    </row>
    <row r="23" spans="1:7" ht="37.5" customHeight="1">
      <c r="A23" s="68"/>
      <c r="B23" s="68"/>
      <c r="C23" s="68"/>
      <c r="D23" s="68"/>
      <c r="E23" s="16" t="s">
        <v>35</v>
      </c>
      <c r="F23" s="17" t="s">
        <v>19</v>
      </c>
      <c r="G23" s="80">
        <v>9</v>
      </c>
    </row>
    <row r="24" spans="1:7" ht="15.75" customHeight="1">
      <c r="A24" s="68"/>
      <c r="B24" s="68"/>
      <c r="C24" s="68"/>
      <c r="D24" s="68"/>
      <c r="E24" s="81" t="s">
        <v>36</v>
      </c>
      <c r="F24" s="82" t="s">
        <v>19</v>
      </c>
      <c r="G24" s="80"/>
    </row>
    <row r="25" spans="1:7" ht="8.25" customHeight="1">
      <c r="A25" s="68"/>
      <c r="B25" s="68"/>
      <c r="C25" s="68"/>
      <c r="D25" s="68"/>
      <c r="E25" s="81"/>
      <c r="F25" s="82"/>
      <c r="G25" s="80"/>
    </row>
    <row r="26" spans="1:7" ht="12.75" customHeight="1">
      <c r="A26" s="78" t="s">
        <v>37</v>
      </c>
      <c r="B26" s="78"/>
      <c r="C26" s="78"/>
      <c r="D26" s="78"/>
      <c r="E26" s="78"/>
      <c r="F26" s="78"/>
      <c r="G26" s="7">
        <v>18</v>
      </c>
    </row>
    <row r="27" spans="1:7" ht="25.5" customHeight="1">
      <c r="A27" s="21" t="s">
        <v>38</v>
      </c>
      <c r="B27" s="29" t="s">
        <v>39</v>
      </c>
      <c r="C27" s="30"/>
      <c r="D27" s="68" t="s">
        <v>38</v>
      </c>
      <c r="E27" s="68"/>
      <c r="F27" s="68"/>
      <c r="G27" s="31">
        <v>9</v>
      </c>
    </row>
    <row r="28" spans="1:7" ht="12.75" customHeight="1">
      <c r="A28" s="84" t="s">
        <v>40</v>
      </c>
      <c r="B28" s="84"/>
      <c r="C28" s="84"/>
      <c r="D28" s="84"/>
      <c r="E28" s="84"/>
      <c r="F28" s="84"/>
      <c r="G28" s="7">
        <v>9</v>
      </c>
    </row>
    <row r="29" spans="1:7" ht="48" customHeight="1">
      <c r="A29" s="32" t="s">
        <v>41</v>
      </c>
      <c r="B29" s="33" t="s">
        <v>42</v>
      </c>
      <c r="C29" s="34"/>
      <c r="D29" s="68" t="s">
        <v>43</v>
      </c>
      <c r="E29" s="68"/>
      <c r="F29" s="68"/>
      <c r="G29" s="31">
        <v>30</v>
      </c>
    </row>
    <row r="30" spans="1:7" ht="12.75" customHeight="1">
      <c r="A30" s="78" t="s">
        <v>44</v>
      </c>
      <c r="B30" s="78"/>
      <c r="C30" s="78"/>
      <c r="D30" s="78"/>
      <c r="E30" s="78"/>
      <c r="F30" s="78"/>
      <c r="G30" s="7">
        <f>SUM(G29)</f>
        <v>30</v>
      </c>
    </row>
    <row r="31" spans="1:7" ht="51.75" customHeight="1">
      <c r="A31" s="35" t="s">
        <v>45</v>
      </c>
      <c r="B31" s="36" t="s">
        <v>46</v>
      </c>
      <c r="C31" s="37"/>
      <c r="D31" s="85" t="s">
        <v>47</v>
      </c>
      <c r="E31" s="85"/>
      <c r="F31" s="85"/>
      <c r="G31" s="38">
        <v>6</v>
      </c>
    </row>
    <row r="32" spans="1:7" ht="15.75" customHeight="1">
      <c r="A32" s="78" t="s">
        <v>48</v>
      </c>
      <c r="B32" s="78"/>
      <c r="C32" s="78"/>
      <c r="D32" s="78"/>
      <c r="E32" s="78"/>
      <c r="F32" s="78"/>
      <c r="G32" s="7">
        <f>SUM(G31:G31)</f>
        <v>6</v>
      </c>
    </row>
    <row r="33" spans="1:7" ht="15.75" customHeight="1">
      <c r="A33" s="83" t="s">
        <v>49</v>
      </c>
      <c r="B33" s="83"/>
      <c r="C33" s="83"/>
      <c r="D33" s="83"/>
      <c r="E33" s="83"/>
      <c r="F33" s="83"/>
      <c r="G33" s="40">
        <f>SUM(G6,G14,G19,G26,G28,G30,G32)</f>
        <v>120</v>
      </c>
    </row>
  </sheetData>
  <sheetProtection selectLockedCells="1" selectUnlockedCells="1"/>
  <mergeCells count="40">
    <mergeCell ref="A32:F32"/>
    <mergeCell ref="A33:F33"/>
    <mergeCell ref="A26:F26"/>
    <mergeCell ref="D27:F27"/>
    <mergeCell ref="A28:F28"/>
    <mergeCell ref="D29:F29"/>
    <mergeCell ref="A30:F30"/>
    <mergeCell ref="D31:F31"/>
    <mergeCell ref="A20:F20"/>
    <mergeCell ref="A21:A25"/>
    <mergeCell ref="B21:B25"/>
    <mergeCell ref="C21:C25"/>
    <mergeCell ref="D21:D25"/>
    <mergeCell ref="E22:G22"/>
    <mergeCell ref="G23:G25"/>
    <mergeCell ref="E24:E25"/>
    <mergeCell ref="F24:F25"/>
    <mergeCell ref="C15:C19"/>
    <mergeCell ref="D15:D19"/>
    <mergeCell ref="E15:G15"/>
    <mergeCell ref="G16:G18"/>
    <mergeCell ref="E17:E18"/>
    <mergeCell ref="F17:F18"/>
    <mergeCell ref="E19:F19"/>
    <mergeCell ref="C7:C14"/>
    <mergeCell ref="D7:D14"/>
    <mergeCell ref="E8:E9"/>
    <mergeCell ref="F8:F9"/>
    <mergeCell ref="G8:G9"/>
    <mergeCell ref="E14:F14"/>
    <mergeCell ref="A1:G1"/>
    <mergeCell ref="A2:G2"/>
    <mergeCell ref="A3:B3"/>
    <mergeCell ref="C3:D3"/>
    <mergeCell ref="E3:G3"/>
    <mergeCell ref="A5:A19"/>
    <mergeCell ref="B5:B19"/>
    <mergeCell ref="C5:C6"/>
    <mergeCell ref="D5:D6"/>
    <mergeCell ref="E6:F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3">
      <selection activeCell="I19" sqref="I19"/>
    </sheetView>
  </sheetViews>
  <sheetFormatPr defaultColWidth="9.57421875" defaultRowHeight="12.75"/>
  <cols>
    <col min="1" max="1" width="18.421875" style="1" customWidth="1"/>
    <col min="2" max="2" width="4.57421875" style="1" customWidth="1"/>
    <col min="3" max="3" width="9.57421875" style="1" customWidth="1"/>
    <col min="4" max="4" width="23.8515625" style="1" customWidth="1"/>
    <col min="5" max="5" width="31.421875" style="1" customWidth="1"/>
    <col min="6" max="6" width="16.8515625" style="2" customWidth="1"/>
    <col min="7" max="7" width="9.00390625" style="2" customWidth="1"/>
    <col min="8" max="8" width="12.140625" style="2" customWidth="1"/>
    <col min="9" max="9" width="19.8515625" style="1" customWidth="1"/>
    <col min="10" max="16384" width="9.57421875" style="1" customWidth="1"/>
  </cols>
  <sheetData>
    <row r="1" spans="1:8" ht="25.5" customHeight="1">
      <c r="A1" s="86" t="s">
        <v>50</v>
      </c>
      <c r="B1" s="86"/>
      <c r="C1" s="86"/>
      <c r="D1" s="86"/>
      <c r="E1" s="86"/>
      <c r="F1" s="86"/>
      <c r="G1" s="86"/>
      <c r="H1" s="41"/>
    </row>
    <row r="2" spans="1:12" ht="36" customHeight="1">
      <c r="A2" s="87" t="s">
        <v>51</v>
      </c>
      <c r="B2" s="87"/>
      <c r="C2" s="87"/>
      <c r="D2" s="87"/>
      <c r="E2" s="87"/>
      <c r="F2" s="87"/>
      <c r="G2" s="87"/>
      <c r="H2" s="42"/>
      <c r="I2" s="43"/>
      <c r="J2" s="43"/>
      <c r="K2" s="43"/>
      <c r="L2" s="43"/>
    </row>
    <row r="3" spans="1:12" ht="33.75" customHeight="1">
      <c r="A3" s="88" t="s">
        <v>2</v>
      </c>
      <c r="B3" s="88"/>
      <c r="C3" s="89" t="s">
        <v>3</v>
      </c>
      <c r="D3" s="89"/>
      <c r="E3" s="90" t="s">
        <v>4</v>
      </c>
      <c r="F3" s="90"/>
      <c r="G3" s="90"/>
      <c r="H3" s="90"/>
      <c r="I3" s="43"/>
      <c r="J3" s="43"/>
      <c r="K3" s="43"/>
      <c r="L3" s="43"/>
    </row>
    <row r="4" spans="1:12" ht="48" customHeight="1">
      <c r="A4" s="3" t="s">
        <v>5</v>
      </c>
      <c r="B4" s="5" t="s">
        <v>6</v>
      </c>
      <c r="C4" s="5" t="s">
        <v>7</v>
      </c>
      <c r="D4" s="5" t="s">
        <v>5</v>
      </c>
      <c r="E4" s="5" t="s">
        <v>8</v>
      </c>
      <c r="F4" s="5" t="s">
        <v>9</v>
      </c>
      <c r="G4" s="5" t="s">
        <v>10</v>
      </c>
      <c r="H4" s="4" t="s">
        <v>52</v>
      </c>
      <c r="I4" s="43"/>
      <c r="J4" s="43"/>
      <c r="K4" s="43"/>
      <c r="L4" s="43"/>
    </row>
    <row r="5" spans="1:12" ht="19.5" customHeight="1">
      <c r="A5" s="95" t="s">
        <v>11</v>
      </c>
      <c r="B5" s="95" t="s">
        <v>12</v>
      </c>
      <c r="C5" s="95">
        <v>1</v>
      </c>
      <c r="D5" s="95" t="s">
        <v>13</v>
      </c>
      <c r="E5" s="64" t="s">
        <v>14</v>
      </c>
      <c r="F5" s="64" t="s">
        <v>15</v>
      </c>
      <c r="G5" s="96">
        <v>6</v>
      </c>
      <c r="H5" s="49"/>
      <c r="I5" s="43"/>
      <c r="J5" s="43"/>
      <c r="K5" s="43"/>
      <c r="L5" s="43"/>
    </row>
    <row r="6" spans="1:12" ht="15.75" customHeight="1">
      <c r="A6" s="95"/>
      <c r="B6" s="95"/>
      <c r="C6" s="95"/>
      <c r="D6" s="95"/>
      <c r="E6" s="97" t="s">
        <v>16</v>
      </c>
      <c r="F6" s="97"/>
      <c r="G6" s="96">
        <v>6</v>
      </c>
      <c r="H6" s="50" t="s">
        <v>53</v>
      </c>
      <c r="I6" s="43"/>
      <c r="J6" s="43"/>
      <c r="K6" s="43"/>
      <c r="L6" s="43"/>
    </row>
    <row r="7" spans="1:12" ht="14.25">
      <c r="A7" s="95"/>
      <c r="B7" s="95"/>
      <c r="C7" s="95">
        <v>2</v>
      </c>
      <c r="D7" s="95" t="s">
        <v>17</v>
      </c>
      <c r="E7" s="64" t="s">
        <v>96</v>
      </c>
      <c r="F7" s="98" t="s">
        <v>19</v>
      </c>
      <c r="G7" s="98">
        <v>9</v>
      </c>
      <c r="H7" s="99"/>
      <c r="I7" s="43" t="s">
        <v>71</v>
      </c>
      <c r="J7" s="43"/>
      <c r="K7" s="43"/>
      <c r="L7" s="43"/>
    </row>
    <row r="8" spans="1:12" ht="32.25" customHeight="1">
      <c r="A8" s="95"/>
      <c r="B8" s="95"/>
      <c r="C8" s="95"/>
      <c r="D8" s="95"/>
      <c r="E8" s="100" t="s">
        <v>54</v>
      </c>
      <c r="F8" s="98" t="s">
        <v>19</v>
      </c>
      <c r="G8" s="98">
        <v>12</v>
      </c>
      <c r="H8" s="101"/>
      <c r="I8" s="43"/>
      <c r="J8" s="43"/>
      <c r="K8" s="43"/>
      <c r="L8" s="43"/>
    </row>
    <row r="9" spans="1:12" ht="14.25">
      <c r="A9" s="95"/>
      <c r="B9" s="95"/>
      <c r="C9" s="95"/>
      <c r="D9" s="95"/>
      <c r="E9" s="122" t="s">
        <v>100</v>
      </c>
      <c r="F9" s="98" t="s">
        <v>19</v>
      </c>
      <c r="G9" s="98">
        <v>9</v>
      </c>
      <c r="H9" s="102"/>
      <c r="I9" s="44" t="s">
        <v>71</v>
      </c>
      <c r="J9" s="43"/>
      <c r="K9" s="43"/>
      <c r="L9" s="43"/>
    </row>
    <row r="10" spans="1:12" ht="14.25">
      <c r="A10" s="95"/>
      <c r="B10" s="95"/>
      <c r="C10" s="95"/>
      <c r="D10" s="95"/>
      <c r="E10" s="103" t="s">
        <v>24</v>
      </c>
      <c r="F10" s="98" t="s">
        <v>19</v>
      </c>
      <c r="G10" s="98">
        <v>6</v>
      </c>
      <c r="H10" s="104"/>
      <c r="I10" s="43"/>
      <c r="J10" s="43"/>
      <c r="K10" s="43"/>
      <c r="L10" s="43"/>
    </row>
    <row r="11" spans="1:12" ht="14.25">
      <c r="A11" s="95"/>
      <c r="B11" s="95"/>
      <c r="C11" s="95"/>
      <c r="D11" s="95"/>
      <c r="E11" s="105" t="s">
        <v>16</v>
      </c>
      <c r="F11" s="105"/>
      <c r="G11" s="106">
        <f>SUM(G7:G9,G10)</f>
        <v>36</v>
      </c>
      <c r="H11" s="50" t="s">
        <v>56</v>
      </c>
      <c r="I11" s="43"/>
      <c r="J11" s="43"/>
      <c r="K11" s="43"/>
      <c r="L11" s="43"/>
    </row>
    <row r="12" spans="1:12" ht="14.25">
      <c r="A12" s="95"/>
      <c r="B12" s="95"/>
      <c r="C12" s="107">
        <v>3</v>
      </c>
      <c r="D12" s="108" t="s">
        <v>25</v>
      </c>
      <c r="E12" s="109" t="s">
        <v>29</v>
      </c>
      <c r="F12" s="109" t="s">
        <v>30</v>
      </c>
      <c r="G12" s="109">
        <v>6</v>
      </c>
      <c r="H12" s="22"/>
      <c r="I12" s="43"/>
      <c r="J12" s="43"/>
      <c r="K12" s="43"/>
      <c r="L12" s="43"/>
    </row>
    <row r="13" spans="1:12" ht="33.75" customHeight="1">
      <c r="A13" s="95"/>
      <c r="B13" s="95"/>
      <c r="C13" s="107"/>
      <c r="D13" s="107"/>
      <c r="E13" s="110" t="s">
        <v>16</v>
      </c>
      <c r="F13" s="110"/>
      <c r="G13" s="111">
        <f>SUM(G12:G12)</f>
        <v>6</v>
      </c>
      <c r="H13" s="50" t="s">
        <v>57</v>
      </c>
      <c r="I13" s="43"/>
      <c r="J13" s="43"/>
      <c r="K13" s="43"/>
      <c r="L13" s="43"/>
    </row>
    <row r="14" spans="1:12" ht="15.75" customHeight="1">
      <c r="A14" s="97" t="s">
        <v>31</v>
      </c>
      <c r="B14" s="97"/>
      <c r="C14" s="97"/>
      <c r="D14" s="97"/>
      <c r="E14" s="97"/>
      <c r="F14" s="97"/>
      <c r="G14" s="112">
        <f>SUM(G6,G11,G13)</f>
        <v>48</v>
      </c>
      <c r="H14" s="49">
        <f>SUM(H6,H11,H13)</f>
        <v>0</v>
      </c>
      <c r="I14" s="43"/>
      <c r="J14" s="43"/>
      <c r="K14" s="43"/>
      <c r="L14" s="43"/>
    </row>
    <row r="15" spans="1:12" ht="29.25" customHeight="1">
      <c r="A15" s="95" t="s">
        <v>32</v>
      </c>
      <c r="B15" s="95" t="s">
        <v>33</v>
      </c>
      <c r="C15" s="95"/>
      <c r="D15" s="95" t="s">
        <v>32</v>
      </c>
      <c r="E15" s="64" t="s">
        <v>101</v>
      </c>
      <c r="F15" s="109" t="s">
        <v>19</v>
      </c>
      <c r="G15" s="113">
        <v>6</v>
      </c>
      <c r="H15" s="114"/>
      <c r="I15" s="43"/>
      <c r="J15" s="43"/>
      <c r="K15" s="43"/>
      <c r="L15" s="43"/>
    </row>
    <row r="16" spans="1:12" ht="17.25" customHeight="1">
      <c r="A16" s="95"/>
      <c r="B16" s="95"/>
      <c r="C16" s="95"/>
      <c r="D16" s="95"/>
      <c r="E16" s="115" t="s">
        <v>58</v>
      </c>
      <c r="F16" s="116" t="s">
        <v>59</v>
      </c>
      <c r="G16" s="117">
        <v>6</v>
      </c>
      <c r="H16" s="118"/>
      <c r="I16" s="43"/>
      <c r="J16" s="43"/>
      <c r="K16" s="43"/>
      <c r="L16" s="43"/>
    </row>
    <row r="17" spans="1:12" ht="16.5" customHeight="1">
      <c r="A17" s="95"/>
      <c r="B17" s="95"/>
      <c r="C17" s="95"/>
      <c r="D17" s="95"/>
      <c r="E17" s="119" t="s">
        <v>60</v>
      </c>
      <c r="F17" s="120" t="s">
        <v>19</v>
      </c>
      <c r="G17" s="120">
        <v>6</v>
      </c>
      <c r="H17" s="121"/>
      <c r="I17" s="43"/>
      <c r="J17" s="43"/>
      <c r="K17" s="43"/>
      <c r="L17" s="43"/>
    </row>
    <row r="18" spans="1:12" ht="16.5" customHeight="1">
      <c r="A18" s="97" t="s">
        <v>37</v>
      </c>
      <c r="B18" s="97"/>
      <c r="C18" s="97"/>
      <c r="D18" s="97"/>
      <c r="E18" s="97"/>
      <c r="F18" s="97"/>
      <c r="G18" s="123">
        <f>SUM(G15:G17)</f>
        <v>18</v>
      </c>
      <c r="H18" s="130" t="s">
        <v>61</v>
      </c>
      <c r="I18" s="43"/>
      <c r="J18" s="43"/>
      <c r="K18" s="43"/>
      <c r="L18" s="43"/>
    </row>
    <row r="19" spans="1:12" ht="15" customHeight="1">
      <c r="A19" s="124" t="s">
        <v>38</v>
      </c>
      <c r="B19" s="125" t="s">
        <v>39</v>
      </c>
      <c r="C19" s="125"/>
      <c r="D19" s="95" t="s">
        <v>38</v>
      </c>
      <c r="E19" s="95"/>
      <c r="F19" s="95"/>
      <c r="G19" s="124">
        <v>18</v>
      </c>
      <c r="H19" s="124"/>
      <c r="I19" s="43"/>
      <c r="J19" s="43"/>
      <c r="K19" s="43"/>
      <c r="L19" s="43"/>
    </row>
    <row r="20" spans="1:12" ht="12.75" customHeight="1">
      <c r="A20" s="126" t="s">
        <v>40</v>
      </c>
      <c r="B20" s="126"/>
      <c r="C20" s="126"/>
      <c r="D20" s="126"/>
      <c r="E20" s="126"/>
      <c r="F20" s="126"/>
      <c r="G20" s="123">
        <v>18</v>
      </c>
      <c r="H20" s="130" t="s">
        <v>62</v>
      </c>
      <c r="I20" s="43"/>
      <c r="J20" s="43"/>
      <c r="K20" s="43"/>
      <c r="L20" s="43"/>
    </row>
    <row r="21" spans="1:12" ht="45" customHeight="1">
      <c r="A21" s="64" t="s">
        <v>41</v>
      </c>
      <c r="B21" s="127" t="s">
        <v>42</v>
      </c>
      <c r="C21" s="127"/>
      <c r="D21" s="95" t="s">
        <v>43</v>
      </c>
      <c r="E21" s="95"/>
      <c r="F21" s="95"/>
      <c r="G21" s="124">
        <v>30</v>
      </c>
      <c r="H21" s="124"/>
      <c r="I21" s="43"/>
      <c r="J21" s="43"/>
      <c r="K21" s="43"/>
      <c r="L21" s="43"/>
    </row>
    <row r="22" spans="1:12" ht="12.75" customHeight="1">
      <c r="A22" s="97" t="s">
        <v>44</v>
      </c>
      <c r="B22" s="97"/>
      <c r="C22" s="97"/>
      <c r="D22" s="97"/>
      <c r="E22" s="97"/>
      <c r="F22" s="97"/>
      <c r="G22" s="123">
        <f>SUM(G21)</f>
        <v>30</v>
      </c>
      <c r="H22" s="123">
        <v>30</v>
      </c>
      <c r="I22" s="43"/>
      <c r="J22" s="43"/>
      <c r="K22" s="43"/>
      <c r="L22" s="43"/>
    </row>
    <row r="23" spans="1:12" ht="46.5" customHeight="1">
      <c r="A23" s="128" t="s">
        <v>45</v>
      </c>
      <c r="B23" s="128" t="s">
        <v>46</v>
      </c>
      <c r="C23" s="109"/>
      <c r="D23" s="129" t="s">
        <v>47</v>
      </c>
      <c r="E23" s="129"/>
      <c r="F23" s="129"/>
      <c r="G23" s="109">
        <v>6</v>
      </c>
      <c r="H23" s="109"/>
      <c r="I23" s="43"/>
      <c r="J23" s="43"/>
      <c r="K23" s="43"/>
      <c r="L23" s="43"/>
    </row>
    <row r="24" spans="1:12" ht="15.75" customHeight="1">
      <c r="A24" s="97" t="s">
        <v>48</v>
      </c>
      <c r="B24" s="97"/>
      <c r="C24" s="97"/>
      <c r="D24" s="97"/>
      <c r="E24" s="97"/>
      <c r="F24" s="97"/>
      <c r="G24" s="123">
        <f>SUM(G23:G23)</f>
        <v>6</v>
      </c>
      <c r="H24" s="130" t="s">
        <v>99</v>
      </c>
      <c r="I24" s="43"/>
      <c r="J24" s="43"/>
      <c r="K24" s="43"/>
      <c r="L24" s="43"/>
    </row>
    <row r="25" spans="1:12" ht="15.75" customHeight="1">
      <c r="A25" s="83" t="s">
        <v>49</v>
      </c>
      <c r="B25" s="83"/>
      <c r="C25" s="83"/>
      <c r="D25" s="83"/>
      <c r="E25" s="83"/>
      <c r="F25" s="83"/>
      <c r="G25" s="39">
        <f>SUM(G14,G18,G20,G22,G24)</f>
        <v>120</v>
      </c>
      <c r="H25" s="39"/>
      <c r="I25" s="43"/>
      <c r="J25" s="43"/>
      <c r="K25" s="43"/>
      <c r="L25" s="43"/>
    </row>
    <row r="26" spans="1:8" ht="14.25">
      <c r="A26" s="43"/>
      <c r="B26" s="43"/>
      <c r="C26" s="43"/>
      <c r="D26" s="43"/>
      <c r="E26" s="43"/>
      <c r="F26" s="43"/>
      <c r="G26" s="43"/>
      <c r="H26" s="43"/>
    </row>
  </sheetData>
  <sheetProtection selectLockedCells="1" selectUnlockedCells="1"/>
  <mergeCells count="29">
    <mergeCell ref="A25:F25"/>
    <mergeCell ref="D19:F19"/>
    <mergeCell ref="A20:F20"/>
    <mergeCell ref="D21:F21"/>
    <mergeCell ref="A22:F22"/>
    <mergeCell ref="D23:F23"/>
    <mergeCell ref="A24:F24"/>
    <mergeCell ref="A14:F14"/>
    <mergeCell ref="A15:A17"/>
    <mergeCell ref="B15:B17"/>
    <mergeCell ref="C15:C17"/>
    <mergeCell ref="D15:D17"/>
    <mergeCell ref="A18:F18"/>
    <mergeCell ref="C7:C11"/>
    <mergeCell ref="D7:D11"/>
    <mergeCell ref="E11:F11"/>
    <mergeCell ref="C12:C13"/>
    <mergeCell ref="D12:D13"/>
    <mergeCell ref="E13:F13"/>
    <mergeCell ref="A1:G1"/>
    <mergeCell ref="A2:G2"/>
    <mergeCell ref="A3:B3"/>
    <mergeCell ref="C3:D3"/>
    <mergeCell ref="E3:H3"/>
    <mergeCell ref="A5:A13"/>
    <mergeCell ref="B5:B13"/>
    <mergeCell ref="C5:C6"/>
    <mergeCell ref="D5:D6"/>
    <mergeCell ref="E6:F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6">
      <selection activeCell="G9" sqref="G9"/>
    </sheetView>
  </sheetViews>
  <sheetFormatPr defaultColWidth="11.421875" defaultRowHeight="15.75" customHeight="1"/>
  <cols>
    <col min="1" max="1" width="21.140625" style="0" customWidth="1"/>
    <col min="2" max="2" width="7.57421875" style="0" customWidth="1"/>
    <col min="3" max="3" width="6.421875" style="0" customWidth="1"/>
    <col min="4" max="4" width="11.421875" style="0" customWidth="1"/>
    <col min="5" max="5" width="31.8515625" style="0" customWidth="1"/>
    <col min="6" max="8" width="11.421875" style="0" customWidth="1"/>
    <col min="9" max="9" width="27.421875" style="0" customWidth="1"/>
  </cols>
  <sheetData>
    <row r="1" spans="1:9" ht="18.75" customHeight="1">
      <c r="A1" s="86" t="s">
        <v>50</v>
      </c>
      <c r="B1" s="86"/>
      <c r="C1" s="86"/>
      <c r="D1" s="86"/>
      <c r="E1" s="86"/>
      <c r="F1" s="86"/>
      <c r="G1" s="86"/>
      <c r="H1" s="41"/>
      <c r="I1" s="59"/>
    </row>
    <row r="2" spans="1:9" ht="35.25" customHeight="1">
      <c r="A2" s="87" t="s">
        <v>95</v>
      </c>
      <c r="B2" s="87"/>
      <c r="C2" s="87"/>
      <c r="D2" s="87"/>
      <c r="E2" s="87"/>
      <c r="F2" s="87"/>
      <c r="G2" s="87"/>
      <c r="H2" s="42"/>
      <c r="I2" s="59"/>
    </row>
    <row r="3" spans="1:9" ht="15" customHeight="1">
      <c r="A3" s="88" t="s">
        <v>2</v>
      </c>
      <c r="B3" s="88"/>
      <c r="C3" s="89" t="s">
        <v>3</v>
      </c>
      <c r="D3" s="89"/>
      <c r="E3" s="90" t="s">
        <v>4</v>
      </c>
      <c r="F3" s="90"/>
      <c r="G3" s="90"/>
      <c r="H3" s="90"/>
      <c r="I3" s="59"/>
    </row>
    <row r="4" spans="1:9" ht="57.75">
      <c r="A4" s="131" t="s">
        <v>5</v>
      </c>
      <c r="B4" s="131" t="s">
        <v>6</v>
      </c>
      <c r="C4" s="131" t="s">
        <v>7</v>
      </c>
      <c r="D4" s="131" t="s">
        <v>5</v>
      </c>
      <c r="E4" s="131" t="s">
        <v>8</v>
      </c>
      <c r="F4" s="131" t="s">
        <v>9</v>
      </c>
      <c r="G4" s="131" t="s">
        <v>10</v>
      </c>
      <c r="H4" s="131" t="s">
        <v>52</v>
      </c>
      <c r="I4" s="59"/>
    </row>
    <row r="5" spans="1:9" ht="17.25" customHeight="1">
      <c r="A5" s="137" t="s">
        <v>11</v>
      </c>
      <c r="B5" s="137" t="s">
        <v>12</v>
      </c>
      <c r="C5" s="137">
        <v>1</v>
      </c>
      <c r="D5" s="137" t="s">
        <v>13</v>
      </c>
      <c r="E5" s="138" t="s">
        <v>78</v>
      </c>
      <c r="F5" s="138" t="s">
        <v>79</v>
      </c>
      <c r="G5" s="138">
        <v>6</v>
      </c>
      <c r="H5" s="139"/>
      <c r="I5" s="60"/>
    </row>
    <row r="6" spans="1:9" ht="15.75" customHeight="1">
      <c r="A6" s="137"/>
      <c r="B6" s="137"/>
      <c r="C6" s="137"/>
      <c r="D6" s="137"/>
      <c r="E6" s="140" t="s">
        <v>16</v>
      </c>
      <c r="F6" s="140"/>
      <c r="G6" s="138">
        <v>6</v>
      </c>
      <c r="H6" s="141" t="s">
        <v>53</v>
      </c>
      <c r="I6" s="59"/>
    </row>
    <row r="7" spans="1:9" ht="14.25">
      <c r="A7" s="137"/>
      <c r="B7" s="137"/>
      <c r="C7" s="137">
        <v>2</v>
      </c>
      <c r="D7" s="137" t="s">
        <v>17</v>
      </c>
      <c r="E7" s="138" t="s">
        <v>80</v>
      </c>
      <c r="F7" s="138" t="s">
        <v>19</v>
      </c>
      <c r="G7" s="138">
        <v>9</v>
      </c>
      <c r="H7" s="139"/>
      <c r="I7" s="133" t="s">
        <v>71</v>
      </c>
    </row>
    <row r="8" spans="1:9" ht="14.25">
      <c r="A8" s="137"/>
      <c r="B8" s="137"/>
      <c r="C8" s="137"/>
      <c r="D8" s="137"/>
      <c r="E8" s="138" t="s">
        <v>97</v>
      </c>
      <c r="F8" s="138" t="s">
        <v>19</v>
      </c>
      <c r="G8" s="138">
        <v>9</v>
      </c>
      <c r="H8" s="139"/>
      <c r="I8" s="133"/>
    </row>
    <row r="9" spans="1:9" ht="53.25" customHeight="1">
      <c r="A9" s="137"/>
      <c r="B9" s="137"/>
      <c r="C9" s="137"/>
      <c r="D9" s="137"/>
      <c r="E9" s="138" t="s">
        <v>55</v>
      </c>
      <c r="F9" s="138" t="s">
        <v>19</v>
      </c>
      <c r="G9" s="138">
        <v>6</v>
      </c>
      <c r="H9" s="139"/>
      <c r="I9" s="61" t="s">
        <v>71</v>
      </c>
    </row>
    <row r="10" spans="1:9" ht="25.5" customHeight="1">
      <c r="A10" s="137"/>
      <c r="B10" s="137"/>
      <c r="C10" s="137"/>
      <c r="D10" s="137"/>
      <c r="E10" s="138" t="s">
        <v>81</v>
      </c>
      <c r="F10" s="138" t="s">
        <v>19</v>
      </c>
      <c r="G10" s="138">
        <v>6</v>
      </c>
      <c r="H10" s="139"/>
      <c r="I10" s="62"/>
    </row>
    <row r="11" spans="1:9" ht="31.5" customHeight="1">
      <c r="A11" s="137"/>
      <c r="B11" s="137"/>
      <c r="C11" s="137"/>
      <c r="D11" s="137"/>
      <c r="E11" s="138" t="s">
        <v>82</v>
      </c>
      <c r="F11" s="138" t="s">
        <v>19</v>
      </c>
      <c r="G11" s="138">
        <v>6</v>
      </c>
      <c r="H11" s="139"/>
      <c r="I11" s="62"/>
    </row>
    <row r="12" spans="1:9" ht="12.75" customHeight="1">
      <c r="A12" s="137"/>
      <c r="B12" s="137"/>
      <c r="C12" s="137"/>
      <c r="D12" s="137"/>
      <c r="E12" s="142" t="s">
        <v>83</v>
      </c>
      <c r="F12" s="142"/>
      <c r="G12" s="142"/>
      <c r="H12" s="142"/>
      <c r="I12" s="63"/>
    </row>
    <row r="13" spans="1:9" ht="14.25">
      <c r="A13" s="137"/>
      <c r="B13" s="137"/>
      <c r="C13" s="137"/>
      <c r="D13" s="137"/>
      <c r="E13" s="138" t="s">
        <v>96</v>
      </c>
      <c r="F13" s="138" t="s">
        <v>19</v>
      </c>
      <c r="G13" s="137">
        <v>6</v>
      </c>
      <c r="H13" s="140"/>
      <c r="I13" s="61" t="s">
        <v>71</v>
      </c>
    </row>
    <row r="14" spans="1:9" ht="24" customHeight="1">
      <c r="A14" s="137"/>
      <c r="B14" s="137"/>
      <c r="C14" s="137"/>
      <c r="D14" s="137"/>
      <c r="E14" s="138" t="s">
        <v>84</v>
      </c>
      <c r="F14" s="138" t="s">
        <v>19</v>
      </c>
      <c r="G14" s="137"/>
      <c r="H14" s="140"/>
      <c r="I14" s="59"/>
    </row>
    <row r="15" spans="1:9" ht="15.75" customHeight="1">
      <c r="A15" s="137"/>
      <c r="B15" s="137"/>
      <c r="C15" s="137"/>
      <c r="D15" s="137"/>
      <c r="E15" s="140" t="s">
        <v>16</v>
      </c>
      <c r="F15" s="140"/>
      <c r="G15" s="138">
        <f>SUM(G7:G14)</f>
        <v>42</v>
      </c>
      <c r="H15" s="141" t="s">
        <v>56</v>
      </c>
      <c r="I15" s="59"/>
    </row>
    <row r="16" spans="1:9" ht="14.25">
      <c r="A16" s="137"/>
      <c r="B16" s="137"/>
      <c r="C16" s="137">
        <v>3</v>
      </c>
      <c r="D16" s="137" t="s">
        <v>25</v>
      </c>
      <c r="E16" s="138" t="s">
        <v>29</v>
      </c>
      <c r="F16" s="138" t="s">
        <v>30</v>
      </c>
      <c r="G16" s="138">
        <v>6</v>
      </c>
      <c r="H16" s="143"/>
      <c r="I16" s="59"/>
    </row>
    <row r="17" spans="1:9" ht="15.75" customHeight="1">
      <c r="A17" s="137"/>
      <c r="B17" s="137"/>
      <c r="C17" s="137"/>
      <c r="D17" s="137"/>
      <c r="E17" s="140" t="s">
        <v>16</v>
      </c>
      <c r="F17" s="140"/>
      <c r="G17" s="138">
        <f>SUM(G16:G16)</f>
        <v>6</v>
      </c>
      <c r="H17" s="141" t="s">
        <v>57</v>
      </c>
      <c r="I17" s="59"/>
    </row>
    <row r="18" spans="1:9" ht="15.75" customHeight="1">
      <c r="A18" s="140" t="s">
        <v>31</v>
      </c>
      <c r="B18" s="140"/>
      <c r="C18" s="140"/>
      <c r="D18" s="140"/>
      <c r="E18" s="140"/>
      <c r="F18" s="140"/>
      <c r="G18" s="139">
        <f>SUM(G6,G15,G17)</f>
        <v>54</v>
      </c>
      <c r="H18" s="139" t="s">
        <v>85</v>
      </c>
      <c r="I18" s="59"/>
    </row>
    <row r="19" spans="1:9" ht="15.75" customHeight="1">
      <c r="A19" s="137" t="s">
        <v>86</v>
      </c>
      <c r="B19" s="137" t="s">
        <v>33</v>
      </c>
      <c r="C19" s="137"/>
      <c r="D19" s="137"/>
      <c r="E19" s="138" t="s">
        <v>87</v>
      </c>
      <c r="F19" s="138" t="s">
        <v>19</v>
      </c>
      <c r="G19" s="138">
        <v>6</v>
      </c>
      <c r="H19" s="139"/>
      <c r="I19" s="59"/>
    </row>
    <row r="20" spans="1:9" ht="14.25">
      <c r="A20" s="137"/>
      <c r="B20" s="137"/>
      <c r="C20" s="137"/>
      <c r="D20" s="137"/>
      <c r="E20" s="139"/>
      <c r="F20" s="138"/>
      <c r="G20" s="138"/>
      <c r="H20" s="139"/>
      <c r="I20" s="59"/>
    </row>
    <row r="21" spans="1:9" ht="12.75" customHeight="1">
      <c r="A21" s="137"/>
      <c r="B21" s="137"/>
      <c r="C21" s="137"/>
      <c r="D21" s="137"/>
      <c r="E21" s="142" t="s">
        <v>83</v>
      </c>
      <c r="F21" s="142"/>
      <c r="G21" s="142"/>
      <c r="H21" s="142"/>
      <c r="I21" s="59"/>
    </row>
    <row r="22" spans="1:9" ht="28.5">
      <c r="A22" s="137"/>
      <c r="B22" s="137"/>
      <c r="C22" s="137"/>
      <c r="D22" s="137"/>
      <c r="E22" s="138" t="s">
        <v>88</v>
      </c>
      <c r="F22" s="138" t="s">
        <v>19</v>
      </c>
      <c r="G22" s="137">
        <v>6</v>
      </c>
      <c r="H22" s="140"/>
      <c r="I22" s="59"/>
    </row>
    <row r="23" spans="1:9" ht="17.25" customHeight="1">
      <c r="A23" s="137"/>
      <c r="B23" s="137"/>
      <c r="C23" s="137"/>
      <c r="D23" s="137"/>
      <c r="E23" s="138" t="s">
        <v>89</v>
      </c>
      <c r="F23" s="138" t="s">
        <v>90</v>
      </c>
      <c r="G23" s="137"/>
      <c r="H23" s="140"/>
      <c r="I23" s="59"/>
    </row>
    <row r="24" spans="1:9" ht="17.25" customHeight="1">
      <c r="A24" s="140" t="s">
        <v>37</v>
      </c>
      <c r="B24" s="140"/>
      <c r="C24" s="140"/>
      <c r="D24" s="140"/>
      <c r="E24" s="140"/>
      <c r="F24" s="140"/>
      <c r="G24" s="139">
        <v>12</v>
      </c>
      <c r="H24" s="141" t="s">
        <v>91</v>
      </c>
      <c r="I24" s="59"/>
    </row>
    <row r="25" spans="1:9" ht="22.5" customHeight="1">
      <c r="A25" s="138" t="s">
        <v>38</v>
      </c>
      <c r="B25" s="138" t="s">
        <v>39</v>
      </c>
      <c r="C25" s="138"/>
      <c r="D25" s="137" t="s">
        <v>38</v>
      </c>
      <c r="E25" s="137"/>
      <c r="F25" s="137"/>
      <c r="G25" s="138">
        <v>18</v>
      </c>
      <c r="H25" s="138"/>
      <c r="I25" s="59"/>
    </row>
    <row r="26" spans="1:9" ht="17.25" customHeight="1">
      <c r="A26" s="144" t="s">
        <v>40</v>
      </c>
      <c r="B26" s="144"/>
      <c r="C26" s="144"/>
      <c r="D26" s="144"/>
      <c r="E26" s="144"/>
      <c r="F26" s="144"/>
      <c r="G26" s="139">
        <v>18</v>
      </c>
      <c r="H26" s="141" t="s">
        <v>92</v>
      </c>
      <c r="I26" s="59"/>
    </row>
    <row r="27" spans="1:9" ht="45" customHeight="1">
      <c r="A27" s="138" t="s">
        <v>41</v>
      </c>
      <c r="B27" s="138" t="s">
        <v>42</v>
      </c>
      <c r="C27" s="138"/>
      <c r="D27" s="137" t="s">
        <v>43</v>
      </c>
      <c r="E27" s="137"/>
      <c r="F27" s="137"/>
      <c r="G27" s="138">
        <v>30</v>
      </c>
      <c r="H27" s="138"/>
      <c r="I27" s="59"/>
    </row>
    <row r="28" spans="1:9" ht="15.75" customHeight="1">
      <c r="A28" s="140" t="s">
        <v>44</v>
      </c>
      <c r="B28" s="140"/>
      <c r="C28" s="140"/>
      <c r="D28" s="140"/>
      <c r="E28" s="140"/>
      <c r="F28" s="140"/>
      <c r="G28" s="139">
        <f>SUM(G27)</f>
        <v>30</v>
      </c>
      <c r="H28" s="139" t="s">
        <v>93</v>
      </c>
      <c r="I28" s="59"/>
    </row>
    <row r="29" spans="1:9" ht="46.5" customHeight="1">
      <c r="A29" s="138" t="s">
        <v>45</v>
      </c>
      <c r="B29" s="138" t="s">
        <v>46</v>
      </c>
      <c r="C29" s="138"/>
      <c r="D29" s="145" t="s">
        <v>47</v>
      </c>
      <c r="E29" s="145"/>
      <c r="F29" s="145"/>
      <c r="G29" s="138">
        <v>6</v>
      </c>
      <c r="H29" s="138"/>
      <c r="I29" s="59"/>
    </row>
    <row r="30" spans="1:9" ht="17.25" customHeight="1">
      <c r="A30" s="140" t="s">
        <v>48</v>
      </c>
      <c r="B30" s="140"/>
      <c r="C30" s="140"/>
      <c r="D30" s="140"/>
      <c r="E30" s="140"/>
      <c r="F30" s="140"/>
      <c r="G30" s="139">
        <f>SUM(G29:G29)</f>
        <v>6</v>
      </c>
      <c r="H30" s="141" t="s">
        <v>94</v>
      </c>
      <c r="I30" s="59"/>
    </row>
    <row r="31" spans="1:9" ht="15.75" customHeight="1" thickBot="1">
      <c r="A31" s="134" t="s">
        <v>49</v>
      </c>
      <c r="B31" s="134"/>
      <c r="C31" s="134"/>
      <c r="D31" s="134"/>
      <c r="E31" s="134"/>
      <c r="F31" s="134"/>
      <c r="G31" s="135">
        <f>SUM(G18,G24,G26,G28,G30)</f>
        <v>120</v>
      </c>
      <c r="H31" s="136"/>
      <c r="I31" s="59"/>
    </row>
  </sheetData>
  <sheetProtection selectLockedCells="1" selectUnlockedCells="1"/>
  <mergeCells count="36">
    <mergeCell ref="D29:F29"/>
    <mergeCell ref="A30:F30"/>
    <mergeCell ref="A31:F31"/>
    <mergeCell ref="H22:H23"/>
    <mergeCell ref="A24:F24"/>
    <mergeCell ref="D25:F25"/>
    <mergeCell ref="A26:F26"/>
    <mergeCell ref="D27:F27"/>
    <mergeCell ref="A28:F28"/>
    <mergeCell ref="C16:C17"/>
    <mergeCell ref="D16:D17"/>
    <mergeCell ref="E17:F17"/>
    <mergeCell ref="A18:F18"/>
    <mergeCell ref="A19:A23"/>
    <mergeCell ref="B19:B23"/>
    <mergeCell ref="C19:C23"/>
    <mergeCell ref="D19:D23"/>
    <mergeCell ref="E21:H21"/>
    <mergeCell ref="G22:G23"/>
    <mergeCell ref="C7:C15"/>
    <mergeCell ref="D7:D15"/>
    <mergeCell ref="I7:I8"/>
    <mergeCell ref="E12:H12"/>
    <mergeCell ref="G13:G14"/>
    <mergeCell ref="H13:H14"/>
    <mergeCell ref="E15:F15"/>
    <mergeCell ref="A1:G1"/>
    <mergeCell ref="A2:G2"/>
    <mergeCell ref="A3:B3"/>
    <mergeCell ref="C3:D3"/>
    <mergeCell ref="E3:H3"/>
    <mergeCell ref="A5:A17"/>
    <mergeCell ref="B5:B17"/>
    <mergeCell ref="C5:C6"/>
    <mergeCell ref="D5:D6"/>
    <mergeCell ref="E6:F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7">
      <selection activeCell="G21" sqref="G21"/>
    </sheetView>
  </sheetViews>
  <sheetFormatPr defaultColWidth="9.421875" defaultRowHeight="12.75"/>
  <cols>
    <col min="1" max="1" width="12.421875" style="45" customWidth="1"/>
    <col min="2" max="2" width="4.8515625" style="45" customWidth="1"/>
    <col min="3" max="3" width="5.140625" style="45" customWidth="1"/>
    <col min="4" max="4" width="16.140625" style="45" customWidth="1"/>
    <col min="5" max="5" width="35.421875" style="45" customWidth="1"/>
    <col min="6" max="6" width="16.8515625" style="45" customWidth="1"/>
    <col min="7" max="7" width="8.57421875" style="45" customWidth="1"/>
    <col min="8" max="8" width="8.140625" style="45" customWidth="1"/>
    <col min="9" max="16384" width="9.421875" style="45" customWidth="1"/>
  </cols>
  <sheetData>
    <row r="1" spans="1:7" ht="18.75" customHeight="1">
      <c r="A1" s="65" t="s">
        <v>0</v>
      </c>
      <c r="B1" s="65"/>
      <c r="C1" s="65"/>
      <c r="D1" s="65"/>
      <c r="E1" s="65"/>
      <c r="F1" s="65"/>
      <c r="G1" s="65"/>
    </row>
    <row r="2" spans="1:7" ht="47.25" customHeight="1">
      <c r="A2" s="66" t="s">
        <v>98</v>
      </c>
      <c r="B2" s="66"/>
      <c r="C2" s="66"/>
      <c r="D2" s="66"/>
      <c r="E2" s="66"/>
      <c r="F2" s="66"/>
      <c r="G2" s="66"/>
    </row>
    <row r="3" spans="1:8" ht="15" customHeight="1">
      <c r="A3" s="88" t="s">
        <v>2</v>
      </c>
      <c r="B3" s="88"/>
      <c r="C3" s="89" t="s">
        <v>3</v>
      </c>
      <c r="D3" s="89"/>
      <c r="E3" s="90" t="s">
        <v>4</v>
      </c>
      <c r="F3" s="90"/>
      <c r="G3" s="90"/>
      <c r="H3" s="90"/>
    </row>
    <row r="4" spans="1:8" ht="28.5">
      <c r="A4" s="3" t="s">
        <v>5</v>
      </c>
      <c r="B4" s="5" t="s">
        <v>6</v>
      </c>
      <c r="C4" s="5" t="s">
        <v>7</v>
      </c>
      <c r="D4" s="5" t="s">
        <v>5</v>
      </c>
      <c r="E4" s="5" t="s">
        <v>8</v>
      </c>
      <c r="F4" s="5" t="s">
        <v>9</v>
      </c>
      <c r="G4" s="6" t="s">
        <v>10</v>
      </c>
      <c r="H4" s="4" t="s">
        <v>52</v>
      </c>
    </row>
    <row r="5" spans="1:8" ht="12.75" customHeight="1">
      <c r="A5" s="91" t="s">
        <v>11</v>
      </c>
      <c r="B5" s="91" t="s">
        <v>12</v>
      </c>
      <c r="C5" s="91">
        <v>1</v>
      </c>
      <c r="D5" s="91" t="s">
        <v>13</v>
      </c>
      <c r="E5" s="46" t="s">
        <v>14</v>
      </c>
      <c r="F5" s="47" t="s">
        <v>15</v>
      </c>
      <c r="G5" s="48">
        <v>6</v>
      </c>
      <c r="H5" s="49"/>
    </row>
    <row r="6" spans="1:8" ht="15.75" customHeight="1">
      <c r="A6" s="91"/>
      <c r="B6" s="91"/>
      <c r="C6" s="91"/>
      <c r="D6" s="91"/>
      <c r="E6" s="92" t="s">
        <v>16</v>
      </c>
      <c r="F6" s="92"/>
      <c r="G6" s="48">
        <f>G5</f>
        <v>6</v>
      </c>
      <c r="H6" s="50" t="s">
        <v>63</v>
      </c>
    </row>
    <row r="7" spans="1:8" ht="12.75" customHeight="1">
      <c r="A7" s="91"/>
      <c r="B7" s="91"/>
      <c r="C7" s="91">
        <v>2</v>
      </c>
      <c r="D7" s="91" t="s">
        <v>17</v>
      </c>
      <c r="E7" s="147" t="s">
        <v>20</v>
      </c>
      <c r="F7" s="148" t="s">
        <v>19</v>
      </c>
      <c r="G7" s="149">
        <v>9</v>
      </c>
      <c r="H7" s="150"/>
    </row>
    <row r="8" spans="1:8" ht="14.25">
      <c r="A8" s="91"/>
      <c r="B8" s="91"/>
      <c r="C8" s="91"/>
      <c r="D8" s="91"/>
      <c r="E8" s="147"/>
      <c r="F8" s="148"/>
      <c r="G8" s="149"/>
      <c r="H8" s="150"/>
    </row>
    <row r="9" spans="1:8" ht="14.25">
      <c r="A9" s="91"/>
      <c r="B9" s="91"/>
      <c r="C9" s="91"/>
      <c r="D9" s="91"/>
      <c r="E9" s="151" t="s">
        <v>64</v>
      </c>
      <c r="F9" s="152" t="s">
        <v>19</v>
      </c>
      <c r="G9" s="153">
        <v>9</v>
      </c>
      <c r="H9" s="121"/>
    </row>
    <row r="10" spans="1:8" ht="14.25">
      <c r="A10" s="91"/>
      <c r="B10" s="91"/>
      <c r="C10" s="91"/>
      <c r="D10" s="91"/>
      <c r="E10" s="151" t="s">
        <v>65</v>
      </c>
      <c r="F10" s="57" t="s">
        <v>19</v>
      </c>
      <c r="G10" s="154">
        <v>6</v>
      </c>
      <c r="H10" s="150"/>
    </row>
    <row r="11" spans="1:8" ht="51.75">
      <c r="A11" s="91"/>
      <c r="B11" s="91"/>
      <c r="C11" s="91"/>
      <c r="D11" s="91"/>
      <c r="E11" s="155" t="s">
        <v>102</v>
      </c>
      <c r="F11" s="57" t="s">
        <v>19</v>
      </c>
      <c r="G11" s="154">
        <v>12</v>
      </c>
      <c r="H11" s="132"/>
    </row>
    <row r="12" spans="1:8" ht="15.75" customHeight="1">
      <c r="A12" s="91"/>
      <c r="B12" s="91"/>
      <c r="C12" s="91"/>
      <c r="D12" s="91"/>
      <c r="E12" s="156" t="s">
        <v>66</v>
      </c>
      <c r="F12" s="156"/>
      <c r="G12" s="154">
        <v>6</v>
      </c>
      <c r="H12" s="49"/>
    </row>
    <row r="13" spans="1:8" ht="15.75" customHeight="1">
      <c r="A13" s="91"/>
      <c r="B13" s="91"/>
      <c r="C13" s="91"/>
      <c r="D13" s="91"/>
      <c r="E13" s="157" t="s">
        <v>21</v>
      </c>
      <c r="F13" s="57" t="s">
        <v>19</v>
      </c>
      <c r="G13" s="158"/>
      <c r="H13" s="49"/>
    </row>
    <row r="14" spans="1:8" ht="14.25">
      <c r="A14" s="91"/>
      <c r="B14" s="91"/>
      <c r="C14" s="91"/>
      <c r="D14" s="91"/>
      <c r="E14" s="159" t="s">
        <v>22</v>
      </c>
      <c r="F14" s="57" t="s">
        <v>19</v>
      </c>
      <c r="G14" s="154"/>
      <c r="H14" s="49"/>
    </row>
    <row r="15" spans="1:8" ht="15.75" customHeight="1">
      <c r="A15" s="91"/>
      <c r="B15" s="91"/>
      <c r="C15" s="91"/>
      <c r="D15" s="91"/>
      <c r="E15" s="160" t="s">
        <v>16</v>
      </c>
      <c r="F15" s="160"/>
      <c r="G15" s="146">
        <f>SUM(G7:G14)</f>
        <v>42</v>
      </c>
      <c r="H15" s="50" t="s">
        <v>67</v>
      </c>
    </row>
    <row r="16" spans="1:10" ht="25.5" customHeight="1">
      <c r="A16" s="91"/>
      <c r="B16" s="91"/>
      <c r="C16" s="91">
        <v>3</v>
      </c>
      <c r="D16" s="93" t="s">
        <v>25</v>
      </c>
      <c r="E16" s="159" t="s">
        <v>103</v>
      </c>
      <c r="F16" s="57" t="s">
        <v>28</v>
      </c>
      <c r="G16" s="154">
        <v>6</v>
      </c>
      <c r="H16" s="51"/>
      <c r="I16" s="52"/>
      <c r="J16" s="53"/>
    </row>
    <row r="17" spans="1:10" ht="69" customHeight="1">
      <c r="A17" s="91"/>
      <c r="B17" s="91"/>
      <c r="C17" s="91"/>
      <c r="D17" s="93"/>
      <c r="E17" s="161" t="s">
        <v>16</v>
      </c>
      <c r="F17" s="161"/>
      <c r="G17" s="162">
        <f>G16</f>
        <v>6</v>
      </c>
      <c r="H17" s="50" t="s">
        <v>63</v>
      </c>
      <c r="I17" s="52"/>
      <c r="J17" s="53"/>
    </row>
    <row r="18" spans="1:10" ht="62.25" customHeight="1">
      <c r="A18" s="78" t="s">
        <v>31</v>
      </c>
      <c r="B18" s="78"/>
      <c r="C18" s="78"/>
      <c r="D18" s="78"/>
      <c r="E18" s="78"/>
      <c r="F18" s="78"/>
      <c r="G18" s="26">
        <f>SUM(G6,G15,G17)</f>
        <v>54</v>
      </c>
      <c r="H18" s="54" t="s">
        <v>68</v>
      </c>
      <c r="I18" s="55"/>
      <c r="J18" s="55"/>
    </row>
    <row r="19" spans="1:10" ht="33.75" customHeight="1">
      <c r="A19" s="163" t="s">
        <v>32</v>
      </c>
      <c r="B19" s="163" t="s">
        <v>33</v>
      </c>
      <c r="C19" s="164"/>
      <c r="D19" s="165"/>
      <c r="E19" s="159" t="s">
        <v>69</v>
      </c>
      <c r="F19" s="166" t="s">
        <v>59</v>
      </c>
      <c r="G19" s="167">
        <v>6</v>
      </c>
      <c r="H19" s="168"/>
      <c r="I19" s="55"/>
      <c r="J19" s="55"/>
    </row>
    <row r="20" spans="1:10" ht="29.25" customHeight="1">
      <c r="A20" s="163"/>
      <c r="B20" s="163"/>
      <c r="C20" s="164"/>
      <c r="D20" s="165"/>
      <c r="E20" s="159" t="s">
        <v>70</v>
      </c>
      <c r="F20" s="57" t="s">
        <v>19</v>
      </c>
      <c r="G20" s="56">
        <v>9</v>
      </c>
      <c r="H20" s="168"/>
      <c r="I20" s="55"/>
      <c r="J20" s="55"/>
    </row>
    <row r="21" spans="1:10" ht="19.5" customHeight="1">
      <c r="A21" s="163"/>
      <c r="B21" s="163"/>
      <c r="C21" s="164"/>
      <c r="D21" s="165"/>
      <c r="E21" s="159" t="s">
        <v>36</v>
      </c>
      <c r="F21" s="57" t="s">
        <v>19</v>
      </c>
      <c r="G21" s="57">
        <v>9</v>
      </c>
      <c r="H21" s="169"/>
      <c r="I21" s="55"/>
      <c r="J21" s="55"/>
    </row>
    <row r="22" spans="1:8" ht="12.75" customHeight="1">
      <c r="A22" s="97" t="s">
        <v>37</v>
      </c>
      <c r="B22" s="97"/>
      <c r="C22" s="97"/>
      <c r="D22" s="97"/>
      <c r="E22" s="97"/>
      <c r="F22" s="97"/>
      <c r="G22" s="58">
        <f>G21+G20+G19</f>
        <v>24</v>
      </c>
      <c r="H22" s="177" t="s">
        <v>72</v>
      </c>
    </row>
    <row r="23" spans="1:8" ht="73.5" customHeight="1">
      <c r="A23" s="170" t="s">
        <v>38</v>
      </c>
      <c r="B23" s="171" t="s">
        <v>39</v>
      </c>
      <c r="C23" s="171"/>
      <c r="D23" s="94" t="s">
        <v>73</v>
      </c>
      <c r="E23" s="94"/>
      <c r="F23" s="94"/>
      <c r="G23" s="153">
        <v>18</v>
      </c>
      <c r="H23" s="124"/>
    </row>
    <row r="24" spans="1:8" ht="12.75" customHeight="1">
      <c r="A24" s="172" t="s">
        <v>40</v>
      </c>
      <c r="B24" s="172"/>
      <c r="C24" s="172"/>
      <c r="D24" s="172"/>
      <c r="E24" s="172"/>
      <c r="F24" s="172"/>
      <c r="G24" s="58">
        <f>G23</f>
        <v>18</v>
      </c>
      <c r="H24" s="130" t="s">
        <v>74</v>
      </c>
    </row>
    <row r="25" spans="1:8" ht="39.75" customHeight="1">
      <c r="A25" s="46" t="s">
        <v>41</v>
      </c>
      <c r="B25" s="155" t="s">
        <v>42</v>
      </c>
      <c r="C25" s="155"/>
      <c r="D25" s="94" t="s">
        <v>75</v>
      </c>
      <c r="E25" s="94"/>
      <c r="F25" s="94"/>
      <c r="G25" s="153"/>
      <c r="H25" s="124"/>
    </row>
    <row r="26" spans="1:8" ht="12.75" customHeight="1">
      <c r="A26" s="97" t="s">
        <v>44</v>
      </c>
      <c r="B26" s="97"/>
      <c r="C26" s="97"/>
      <c r="D26" s="97"/>
      <c r="E26" s="97"/>
      <c r="F26" s="97"/>
      <c r="G26" s="58">
        <v>18</v>
      </c>
      <c r="H26" s="123" t="s">
        <v>76</v>
      </c>
    </row>
    <row r="27" spans="1:8" ht="66.75" customHeight="1">
      <c r="A27" s="173" t="s">
        <v>45</v>
      </c>
      <c r="B27" s="173" t="s">
        <v>46</v>
      </c>
      <c r="C27" s="174"/>
      <c r="D27" s="175" t="s">
        <v>77</v>
      </c>
      <c r="E27" s="175"/>
      <c r="F27" s="175"/>
      <c r="G27" s="176">
        <v>6</v>
      </c>
      <c r="H27" s="109"/>
    </row>
    <row r="28" spans="1:8" ht="15.75" customHeight="1">
      <c r="A28" s="97" t="s">
        <v>48</v>
      </c>
      <c r="B28" s="97"/>
      <c r="C28" s="97"/>
      <c r="D28" s="97"/>
      <c r="E28" s="97"/>
      <c r="F28" s="97"/>
      <c r="G28" s="58">
        <f>SUM(G27:G27)</f>
        <v>6</v>
      </c>
      <c r="H28" s="130" t="s">
        <v>63</v>
      </c>
    </row>
    <row r="29" spans="1:8" ht="15.75" customHeight="1">
      <c r="A29" s="83" t="s">
        <v>49</v>
      </c>
      <c r="B29" s="83"/>
      <c r="C29" s="83"/>
      <c r="D29" s="83"/>
      <c r="E29" s="83"/>
      <c r="F29" s="83"/>
      <c r="G29" s="40">
        <f>SUM(G18,G22,G24,G26,G28)</f>
        <v>120</v>
      </c>
      <c r="H29" s="39"/>
    </row>
  </sheetData>
  <sheetProtection selectLockedCells="1" selectUnlockedCells="1"/>
  <mergeCells count="33">
    <mergeCell ref="A28:F28"/>
    <mergeCell ref="A29:F29"/>
    <mergeCell ref="A22:F22"/>
    <mergeCell ref="D23:F23"/>
    <mergeCell ref="A24:F24"/>
    <mergeCell ref="D25:F25"/>
    <mergeCell ref="A26:F26"/>
    <mergeCell ref="D27:F27"/>
    <mergeCell ref="C16:C17"/>
    <mergeCell ref="D16:D17"/>
    <mergeCell ref="E17:F17"/>
    <mergeCell ref="A18:F18"/>
    <mergeCell ref="A19:A21"/>
    <mergeCell ref="B19:B21"/>
    <mergeCell ref="C19:C21"/>
    <mergeCell ref="D19:D21"/>
    <mergeCell ref="C7:C15"/>
    <mergeCell ref="D7:D15"/>
    <mergeCell ref="E7:E8"/>
    <mergeCell ref="F7:F8"/>
    <mergeCell ref="G7:G8"/>
    <mergeCell ref="E12:F12"/>
    <mergeCell ref="E15:F15"/>
    <mergeCell ref="A1:G1"/>
    <mergeCell ref="A2:G2"/>
    <mergeCell ref="A3:B3"/>
    <mergeCell ref="C3:D3"/>
    <mergeCell ref="E3:H3"/>
    <mergeCell ref="A5:A17"/>
    <mergeCell ref="B5:B17"/>
    <mergeCell ref="C5:C6"/>
    <mergeCell ref="D5:D6"/>
    <mergeCell ref="E6:F6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2021-04-14T14:48:18Z</cp:lastPrinted>
  <dcterms:created xsi:type="dcterms:W3CDTF">2021-03-19T08:58:26Z</dcterms:created>
  <dcterms:modified xsi:type="dcterms:W3CDTF">2021-07-06T14:35:20Z</dcterms:modified>
  <cp:category/>
  <cp:version/>
  <cp:contentType/>
  <cp:contentStatus/>
</cp:coreProperties>
</file>